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'Лист1'!$A$1:$H$135</definedName>
  </definedNames>
  <calcPr fullCalcOnLoad="1"/>
</workbook>
</file>

<file path=xl/sharedStrings.xml><?xml version="1.0" encoding="utf-8"?>
<sst xmlns="http://schemas.openxmlformats.org/spreadsheetml/2006/main" count="151" uniqueCount="112">
  <si>
    <t>Показатель, единица измерения</t>
  </si>
  <si>
    <t>Среднегодовая численность постоянного населения – всего, чел.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</si>
  <si>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</si>
  <si>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</si>
  <si>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</si>
  <si>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</si>
  <si>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</si>
  <si>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</si>
  <si>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</si>
  <si>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</si>
  <si>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</si>
  <si>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в том числе по крупным и средним предприятиям, тыс.руб.</t>
  </si>
  <si>
    <t>Производство основных видов промышленной продукции в натуральном выражении</t>
  </si>
  <si>
    <t>Мука, 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</si>
  <si>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</si>
  <si>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</si>
  <si>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</si>
  <si>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</si>
  <si>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</si>
  <si>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</si>
  <si>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</si>
  <si>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</si>
  <si>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</si>
  <si>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</si>
  <si>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</si>
  <si>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</si>
  <si>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</si>
  <si>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</si>
  <si>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</si>
  <si>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</si>
  <si>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</si>
  <si>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</si>
  <si>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</si>
  <si>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</si>
  <si>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</si>
  <si>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</si>
  <si>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</si>
  <si>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</si>
  <si>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</si>
  <si>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</si>
  <si>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</si>
  <si>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</si>
  <si>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</si>
  <si>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14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</si>
  <si>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</si>
  <si>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</si>
  <si>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</si>
  <si>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</si>
  <si>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</si>
  <si>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</si>
  <si>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</si>
  <si>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</si>
  <si>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</si>
  <si>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</si>
  <si>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</si>
  <si>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</si>
  <si>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</si>
  <si>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</si>
  <si>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</si>
  <si>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</si>
  <si>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</si>
  <si>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</si>
  <si>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</si>
  <si>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</si>
  <si>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</si>
  <si>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</si>
  <si>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</si>
  <si>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Сахарная свекла, тыс. тонн</t>
  </si>
  <si>
    <t>Прибыль прибыльных предприятий, млн. рублей</t>
  </si>
  <si>
    <t>Фонд оплаты труда, млн. руб.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</si>
  <si>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</si>
  <si>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</si>
  <si>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</si>
  <si>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</si>
  <si>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</si>
  <si>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</si>
  <si>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</si>
  <si>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 том числе по кругу крупных и средних, млн.руб.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</si>
  <si>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</si>
  <si>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</si>
  <si>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</si>
  <si>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</si>
  <si>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</si>
  <si>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</si>
  <si>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</si>
  <si>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Количество индивидуальных предпринимателей, единиц</t>
  </si>
  <si>
    <t>Количество организаций, зарегистрированных на территории муниципального образования, ед.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</si>
  <si>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</si>
  <si>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</si>
  <si>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</si>
  <si>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</si>
  <si>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</si>
  <si>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</si>
  <si>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</si>
  <si>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Факт 2013г.</t>
  </si>
  <si>
    <t>Прогнозируемый темп роста,%</t>
  </si>
  <si>
    <t xml:space="preserve">Отклонение фактического темпа роста от </t>
  </si>
  <si>
    <t>6=3/2</t>
  </si>
  <si>
    <t>7=3/4</t>
  </si>
  <si>
    <t>8=6-5</t>
  </si>
  <si>
    <t>Численность населения в возрасте 1-6 лет(за исключением школьников), чел.</t>
  </si>
  <si>
    <t>4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</si>
  <si>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</si>
  <si>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</si>
  <si>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</si>
  <si>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 xml:space="preserve"> А.Г. Павленко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</si>
  <si>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 за  2014 год </t>
  </si>
  <si>
    <t>Факт 2014г.</t>
  </si>
  <si>
    <t>Прогноз на 2014год</t>
  </si>
  <si>
    <t>Темп роста 2014г. к 2013г., %</t>
  </si>
  <si>
    <t>Процент выполнения прогноза 2014года</t>
  </si>
  <si>
    <t>ПРИЛОЖЕНИЕ                                                                к  решению Совета Платнировского сельского поселения Кореновского района                                                 от 23 декабря 2015 года № 76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</si>
</sst>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5" fontId="9" fillId="33" borderId="16" xfId="0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165" fontId="9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justify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7" width="8.875" style="2" customWidth="1"/>
    <col min="8" max="8" width="11.00390625" style="2" customWidth="1"/>
    <col min="9" max="16384" width="9.125" style="2" customWidth="1"/>
  </cols>
  <sheetData>
    <row r="1" spans="1:8" ht="12.75" customHeight="1">
      <c r="A1" s="36"/>
      <c r="B1" s="36"/>
      <c r="C1" s="41"/>
      <c r="D1" s="41"/>
      <c r="E1" s="76" t="s">
        <v>111</v>
      </c>
      <c r="F1" s="76"/>
      <c r="G1" s="76"/>
      <c r="H1" s="76"/>
    </row>
    <row r="2" spans="1:8" ht="12.75">
      <c r="A2" s="36"/>
      <c r="B2" s="36"/>
      <c r="C2" s="41"/>
      <c r="D2" s="41"/>
      <c r="E2" s="76"/>
      <c r="F2" s="76"/>
      <c r="G2" s="76"/>
      <c r="H2" s="76"/>
    </row>
    <row r="3" spans="1:8" ht="12.75">
      <c r="A3" s="36"/>
      <c r="B3" s="36"/>
      <c r="C3" s="41"/>
      <c r="D3" s="41"/>
      <c r="E3" s="76"/>
      <c r="F3" s="76"/>
      <c r="G3" s="76"/>
      <c r="H3" s="76"/>
    </row>
    <row r="4" spans="1:8" ht="12.75">
      <c r="A4" s="3"/>
      <c r="B4" s="4"/>
      <c r="C4" s="41"/>
      <c r="D4" s="41"/>
      <c r="E4" s="76"/>
      <c r="F4" s="76"/>
      <c r="G4" s="76"/>
      <c r="H4" s="76"/>
    </row>
    <row r="5" spans="1:8" ht="12.75">
      <c r="A5" s="36"/>
      <c r="B5" s="37"/>
      <c r="C5" s="41"/>
      <c r="D5" s="41"/>
      <c r="E5" s="76"/>
      <c r="F5" s="76"/>
      <c r="G5" s="76"/>
      <c r="H5" s="76"/>
    </row>
    <row r="6" spans="1:8" ht="30.75" customHeight="1">
      <c r="A6" s="9"/>
      <c r="B6" s="10"/>
      <c r="C6" s="41"/>
      <c r="D6" s="41"/>
      <c r="E6" s="76"/>
      <c r="F6" s="76"/>
      <c r="G6" s="76"/>
      <c r="H6" s="76"/>
    </row>
    <row r="7" spans="1:8" ht="42" customHeight="1">
      <c r="A7" s="77" t="s">
        <v>106</v>
      </c>
      <c r="B7" s="77"/>
      <c r="C7" s="77"/>
      <c r="D7" s="77"/>
      <c r="E7" s="77"/>
      <c r="F7" s="77"/>
      <c r="G7" s="77"/>
      <c r="H7" s="77"/>
    </row>
    <row r="8" spans="1:8" ht="12.75">
      <c r="A8" s="5"/>
      <c r="B8" s="6"/>
      <c r="C8" s="6"/>
      <c r="D8" s="6"/>
      <c r="E8" s="6"/>
      <c r="F8" s="6"/>
      <c r="G8" s="6"/>
      <c r="H8" s="6"/>
    </row>
    <row r="9" spans="1:8" ht="52.5" customHeight="1">
      <c r="A9" s="75" t="s">
        <v>0</v>
      </c>
      <c r="B9" s="78" t="s">
        <v>94</v>
      </c>
      <c r="C9" s="78" t="s">
        <v>107</v>
      </c>
      <c r="D9" s="74" t="s">
        <v>108</v>
      </c>
      <c r="E9" s="79" t="s">
        <v>95</v>
      </c>
      <c r="F9" s="73" t="s">
        <v>109</v>
      </c>
      <c r="G9" s="73" t="s">
        <v>110</v>
      </c>
      <c r="H9" s="74" t="s">
        <v>96</v>
      </c>
    </row>
    <row r="10" spans="1:8" ht="24" customHeight="1">
      <c r="A10" s="75"/>
      <c r="B10" s="78"/>
      <c r="C10" s="78"/>
      <c r="D10" s="74"/>
      <c r="E10" s="79"/>
      <c r="F10" s="73"/>
      <c r="G10" s="73"/>
      <c r="H10" s="74"/>
    </row>
    <row r="11" spans="1:8" ht="27.75" customHeight="1">
      <c r="A11" s="40">
        <v>1</v>
      </c>
      <c r="B11" s="38">
        <v>2</v>
      </c>
      <c r="C11" s="38">
        <v>3</v>
      </c>
      <c r="D11" s="35">
        <v>4</v>
      </c>
      <c r="E11" s="39">
        <v>5</v>
      </c>
      <c r="F11" s="39" t="s">
        <v>97</v>
      </c>
      <c r="G11" s="39" t="s">
        <v>98</v>
      </c>
      <c r="H11" s="35" t="s">
        <v>99</v>
      </c>
    </row>
    <row r="12" spans="1:8" ht="27.75" customHeight="1">
      <c r="A12" s="54" t="s">
        <v>1</v>
      </c>
      <c r="B12" s="42">
        <v>13439</v>
      </c>
      <c r="C12" s="42">
        <v>13426</v>
      </c>
      <c r="D12" s="42">
        <v>13463</v>
      </c>
      <c r="E12" s="43">
        <f>D12/B12*100</f>
        <v>100.1785847161247</v>
      </c>
      <c r="F12" s="43">
        <f>C12/B12*100</f>
        <v>99.90326661209912</v>
      </c>
      <c r="G12" s="43">
        <f>C12/D12*100</f>
        <v>99.72517269553592</v>
      </c>
      <c r="H12" s="23">
        <f>F12-E12</f>
        <v>-0.27531810402558676</v>
      </c>
    </row>
    <row r="13" spans="1:8" ht="30">
      <c r="A13" s="55" t="s">
        <v>5</v>
      </c>
      <c r="B13" s="11">
        <v>5500</v>
      </c>
      <c r="C13" s="11">
        <v>6470</v>
      </c>
      <c r="D13" s="23">
        <v>6150</v>
      </c>
      <c r="E13" s="43">
        <f aca="true" t="shared" si="0" ref="E13:E76">D13/B13*100</f>
        <v>111.81818181818181</v>
      </c>
      <c r="F13" s="43">
        <f aca="true" t="shared" si="1" ref="F13:F76">C13/B13*100</f>
        <v>117.63636363636363</v>
      </c>
      <c r="G13" s="43">
        <f>C13/D13*100</f>
        <v>105.20325203252033</v>
      </c>
      <c r="H13" s="23">
        <f aca="true" t="shared" si="2" ref="H13:H76">F13-E13</f>
        <v>5.818181818181813</v>
      </c>
    </row>
    <row r="14" spans="1:8" ht="17.25" customHeight="1">
      <c r="A14" s="56" t="s">
        <v>6</v>
      </c>
      <c r="B14" s="13">
        <v>8662</v>
      </c>
      <c r="C14" s="13">
        <v>7011</v>
      </c>
      <c r="D14" s="23">
        <v>8669</v>
      </c>
      <c r="E14" s="43">
        <f t="shared" si="0"/>
        <v>100.08081274532441</v>
      </c>
      <c r="F14" s="43">
        <f t="shared" si="1"/>
        <v>80.9397367813438</v>
      </c>
      <c r="G14" s="43">
        <f>C14/D14*100</f>
        <v>80.87437997462222</v>
      </c>
      <c r="H14" s="23">
        <f t="shared" si="2"/>
        <v>-19.14107596398061</v>
      </c>
    </row>
    <row r="15" spans="1:8" ht="15.75" hidden="1">
      <c r="A15" s="56" t="s">
        <v>7</v>
      </c>
      <c r="B15" s="13">
        <v>3008</v>
      </c>
      <c r="C15" s="13">
        <v>3008</v>
      </c>
      <c r="D15" s="23">
        <f>C15/B15*100</f>
        <v>100</v>
      </c>
      <c r="E15" s="43">
        <f t="shared" si="0"/>
        <v>3.324468085106383</v>
      </c>
      <c r="F15" s="43">
        <f t="shared" si="1"/>
        <v>100</v>
      </c>
      <c r="G15" s="43">
        <f>C15/D15*100</f>
        <v>3008</v>
      </c>
      <c r="H15" s="23">
        <f t="shared" si="2"/>
        <v>96.67553191489361</v>
      </c>
    </row>
    <row r="16" spans="1:8" ht="15.75">
      <c r="A16" s="57" t="s">
        <v>8</v>
      </c>
      <c r="B16" s="24">
        <v>45</v>
      </c>
      <c r="C16" s="24">
        <v>44</v>
      </c>
      <c r="D16" s="23">
        <v>38</v>
      </c>
      <c r="E16" s="43">
        <f t="shared" si="0"/>
        <v>84.44444444444444</v>
      </c>
      <c r="F16" s="43">
        <f t="shared" si="1"/>
        <v>97.77777777777777</v>
      </c>
      <c r="G16" s="43">
        <f>C16/D16*100</f>
        <v>115.78947368421053</v>
      </c>
      <c r="H16" s="23">
        <f t="shared" si="2"/>
        <v>13.333333333333329</v>
      </c>
    </row>
    <row r="17" spans="1:8" ht="30">
      <c r="A17" s="56" t="s">
        <v>9</v>
      </c>
      <c r="B17" s="24">
        <v>0.4</v>
      </c>
      <c r="C17" s="24">
        <v>0.6</v>
      </c>
      <c r="D17" s="23">
        <v>0.59</v>
      </c>
      <c r="E17" s="43" t="s">
        <v>10</v>
      </c>
      <c r="F17" s="43" t="s">
        <v>10</v>
      </c>
      <c r="G17" s="43" t="s">
        <v>10</v>
      </c>
      <c r="H17" s="23" t="s">
        <v>10</v>
      </c>
    </row>
    <row r="18" spans="1:8" ht="15.75">
      <c r="A18" s="58" t="s">
        <v>68</v>
      </c>
      <c r="B18" s="14">
        <v>65.6</v>
      </c>
      <c r="C18" s="14">
        <v>81.1</v>
      </c>
      <c r="D18" s="23">
        <v>79</v>
      </c>
      <c r="E18" s="43">
        <f t="shared" si="0"/>
        <v>120.42682926829269</v>
      </c>
      <c r="F18" s="43">
        <f t="shared" si="1"/>
        <v>123.6280487804878</v>
      </c>
      <c r="G18" s="43">
        <f aca="true" t="shared" si="3" ref="G18:G76">C18/D18*100</f>
        <v>102.65822784810126</v>
      </c>
      <c r="H18" s="23">
        <f t="shared" si="2"/>
        <v>3.2012195121951095</v>
      </c>
    </row>
    <row r="19" spans="1:8" ht="15.75">
      <c r="A19" s="58" t="s">
        <v>69</v>
      </c>
      <c r="B19" s="16">
        <v>153.5</v>
      </c>
      <c r="C19" s="16">
        <v>204.4</v>
      </c>
      <c r="D19" s="23">
        <v>176.4</v>
      </c>
      <c r="E19" s="43">
        <f t="shared" si="0"/>
        <v>114.9185667752443</v>
      </c>
      <c r="F19" s="43">
        <f t="shared" si="1"/>
        <v>133.1596091205212</v>
      </c>
      <c r="G19" s="43">
        <f t="shared" si="3"/>
        <v>115.87301587301589</v>
      </c>
      <c r="H19" s="23">
        <f t="shared" si="2"/>
        <v>18.241042345276895</v>
      </c>
    </row>
    <row r="20" spans="1:8" ht="29.25" customHeight="1">
      <c r="A20" s="59" t="s">
        <v>70</v>
      </c>
      <c r="B20" s="16">
        <v>1.2</v>
      </c>
      <c r="C20" s="16">
        <v>1.2</v>
      </c>
      <c r="D20" s="23">
        <v>1.4</v>
      </c>
      <c r="E20" s="43">
        <f t="shared" si="0"/>
        <v>116.66666666666667</v>
      </c>
      <c r="F20" s="43">
        <f t="shared" si="1"/>
        <v>100</v>
      </c>
      <c r="G20" s="43">
        <f t="shared" si="3"/>
        <v>85.71428571428572</v>
      </c>
      <c r="H20" s="23">
        <f t="shared" si="2"/>
        <v>-16.66666666666667</v>
      </c>
    </row>
    <row r="21" spans="1:8" ht="15.75">
      <c r="A21" s="59" t="s">
        <v>11</v>
      </c>
      <c r="B21" s="16">
        <v>1.2</v>
      </c>
      <c r="C21" s="16">
        <v>1.2</v>
      </c>
      <c r="D21" s="23">
        <v>1.4</v>
      </c>
      <c r="E21" s="43">
        <f t="shared" si="0"/>
        <v>116.66666666666667</v>
      </c>
      <c r="F21" s="43">
        <f t="shared" si="1"/>
        <v>100</v>
      </c>
      <c r="G21" s="43">
        <f t="shared" si="3"/>
        <v>85.71428571428572</v>
      </c>
      <c r="H21" s="23">
        <f t="shared" si="2"/>
        <v>-16.66666666666667</v>
      </c>
    </row>
    <row r="22" spans="1:8" ht="15.75">
      <c r="A22" s="60" t="s">
        <v>71</v>
      </c>
      <c r="B22" s="16">
        <v>66.4</v>
      </c>
      <c r="C22" s="16">
        <v>65.5</v>
      </c>
      <c r="D22" s="23">
        <v>65.7</v>
      </c>
      <c r="E22" s="43">
        <f t="shared" si="0"/>
        <v>98.94578313253012</v>
      </c>
      <c r="F22" s="43">
        <f t="shared" si="1"/>
        <v>98.644578313253</v>
      </c>
      <c r="G22" s="43">
        <f t="shared" si="3"/>
        <v>99.69558599695586</v>
      </c>
      <c r="H22" s="23">
        <f t="shared" si="2"/>
        <v>-0.3012048192771175</v>
      </c>
    </row>
    <row r="23" spans="1:8" ht="30">
      <c r="A23" s="61" t="s">
        <v>12</v>
      </c>
      <c r="B23" s="16"/>
      <c r="C23" s="16"/>
      <c r="D23" s="23"/>
      <c r="E23" s="43"/>
      <c r="F23" s="43"/>
      <c r="G23" s="43"/>
      <c r="H23" s="23"/>
    </row>
    <row r="24" spans="1:8" ht="15.75">
      <c r="A24" s="62" t="s">
        <v>13</v>
      </c>
      <c r="B24" s="16">
        <v>535</v>
      </c>
      <c r="C24" s="16">
        <v>298</v>
      </c>
      <c r="D24" s="23">
        <v>300</v>
      </c>
      <c r="E24" s="43">
        <f t="shared" si="0"/>
        <v>56.074766355140184</v>
      </c>
      <c r="F24" s="43">
        <f t="shared" si="1"/>
        <v>55.700934579439256</v>
      </c>
      <c r="G24" s="43">
        <f t="shared" si="3"/>
        <v>99.33333333333333</v>
      </c>
      <c r="H24" s="23">
        <f t="shared" si="2"/>
        <v>-0.3738317757009284</v>
      </c>
    </row>
    <row r="25" spans="1:8" ht="13.5" customHeight="1">
      <c r="A25" s="62" t="s">
        <v>72</v>
      </c>
      <c r="B25" s="16">
        <v>2823</v>
      </c>
      <c r="C25" s="16">
        <v>2662.8</v>
      </c>
      <c r="D25" s="23">
        <v>2620</v>
      </c>
      <c r="E25" s="43">
        <f t="shared" si="0"/>
        <v>92.80906836698549</v>
      </c>
      <c r="F25" s="43">
        <f t="shared" si="1"/>
        <v>94.32518597236982</v>
      </c>
      <c r="G25" s="43">
        <f t="shared" si="3"/>
        <v>101.63358778625955</v>
      </c>
      <c r="H25" s="23">
        <f t="shared" si="2"/>
        <v>1.5161176053843377</v>
      </c>
    </row>
    <row r="26" spans="1:8" ht="15.75" customHeight="1">
      <c r="A26" s="62" t="s">
        <v>14</v>
      </c>
      <c r="B26" s="16">
        <v>57</v>
      </c>
      <c r="C26" s="16">
        <v>40</v>
      </c>
      <c r="D26" s="23">
        <v>47.3</v>
      </c>
      <c r="E26" s="43">
        <f t="shared" si="0"/>
        <v>82.98245614035086</v>
      </c>
      <c r="F26" s="43">
        <f t="shared" si="1"/>
        <v>70.17543859649122</v>
      </c>
      <c r="G26" s="43">
        <f t="shared" si="3"/>
        <v>84.56659619450318</v>
      </c>
      <c r="H26" s="23">
        <f t="shared" si="2"/>
        <v>-12.807017543859644</v>
      </c>
    </row>
    <row r="27" spans="1:8" ht="28.5" customHeight="1">
      <c r="A27" s="63" t="s">
        <v>15</v>
      </c>
      <c r="B27" s="16">
        <v>344.9</v>
      </c>
      <c r="C27" s="16">
        <v>527.6</v>
      </c>
      <c r="D27" s="23">
        <v>240</v>
      </c>
      <c r="E27" s="43">
        <f t="shared" si="0"/>
        <v>69.58538706871558</v>
      </c>
      <c r="F27" s="43">
        <f t="shared" si="1"/>
        <v>152.97187590605975</v>
      </c>
      <c r="G27" s="43">
        <f t="shared" si="3"/>
        <v>219.83333333333331</v>
      </c>
      <c r="H27" s="23">
        <f t="shared" si="2"/>
        <v>83.38648883734417</v>
      </c>
    </row>
    <row r="28" spans="1:8" ht="30" customHeight="1">
      <c r="A28" s="64" t="s">
        <v>16</v>
      </c>
      <c r="B28" s="25">
        <v>1546.7</v>
      </c>
      <c r="C28" s="25">
        <v>1606.7</v>
      </c>
      <c r="D28" s="23">
        <v>1743.1</v>
      </c>
      <c r="E28" s="43">
        <f t="shared" si="0"/>
        <v>112.69800219822848</v>
      </c>
      <c r="F28" s="43">
        <f t="shared" si="1"/>
        <v>103.879226740803</v>
      </c>
      <c r="G28" s="43">
        <f t="shared" si="3"/>
        <v>92.17486088004131</v>
      </c>
      <c r="H28" s="23">
        <f t="shared" si="2"/>
        <v>-8.818775457425474</v>
      </c>
    </row>
    <row r="29" spans="1:8" ht="21" customHeight="1">
      <c r="A29" s="65" t="s">
        <v>17</v>
      </c>
      <c r="B29" s="25">
        <v>1181.7</v>
      </c>
      <c r="C29" s="25">
        <v>1228.58</v>
      </c>
      <c r="D29" s="23">
        <v>1394.8</v>
      </c>
      <c r="E29" s="43">
        <f t="shared" si="0"/>
        <v>118.03334179571803</v>
      </c>
      <c r="F29" s="43">
        <f t="shared" si="1"/>
        <v>103.96716594736395</v>
      </c>
      <c r="G29" s="43">
        <f t="shared" si="3"/>
        <v>88.08287926584455</v>
      </c>
      <c r="H29" s="23">
        <f t="shared" si="2"/>
        <v>-14.066175848354078</v>
      </c>
    </row>
    <row r="30" spans="1:8" ht="13.5" customHeight="1">
      <c r="A30" s="65" t="s">
        <v>18</v>
      </c>
      <c r="B30" s="25">
        <v>31.5</v>
      </c>
      <c r="C30" s="25">
        <v>31.5</v>
      </c>
      <c r="D30" s="23">
        <v>31.9</v>
      </c>
      <c r="E30" s="43">
        <f t="shared" si="0"/>
        <v>101.26984126984127</v>
      </c>
      <c r="F30" s="43">
        <f t="shared" si="1"/>
        <v>100</v>
      </c>
      <c r="G30" s="43">
        <f t="shared" si="3"/>
        <v>98.7460815047022</v>
      </c>
      <c r="H30" s="23">
        <f t="shared" si="2"/>
        <v>-1.2698412698412653</v>
      </c>
    </row>
    <row r="31" spans="1:8" ht="20.25" customHeight="1">
      <c r="A31" s="65" t="s">
        <v>19</v>
      </c>
      <c r="B31" s="25">
        <v>333.5</v>
      </c>
      <c r="C31" s="25">
        <v>346.62</v>
      </c>
      <c r="D31" s="23">
        <v>385.1</v>
      </c>
      <c r="E31" s="43">
        <f t="shared" si="0"/>
        <v>115.47226386806597</v>
      </c>
      <c r="F31" s="43">
        <f t="shared" si="1"/>
        <v>103.93403298350825</v>
      </c>
      <c r="G31" s="43">
        <f t="shared" si="3"/>
        <v>90.00779018436769</v>
      </c>
      <c r="H31" s="23">
        <f t="shared" si="2"/>
        <v>-11.53823088455772</v>
      </c>
    </row>
    <row r="32" spans="1:8" ht="13.5" customHeight="1">
      <c r="A32" s="66" t="s">
        <v>20</v>
      </c>
      <c r="B32" s="25"/>
      <c r="C32" s="25"/>
      <c r="D32" s="23"/>
      <c r="E32" s="43"/>
      <c r="F32" s="43"/>
      <c r="G32" s="43"/>
      <c r="H32" s="23"/>
    </row>
    <row r="33" spans="1:8" ht="13.5" customHeight="1">
      <c r="A33" s="58" t="s">
        <v>21</v>
      </c>
      <c r="B33" s="17">
        <v>41.4</v>
      </c>
      <c r="C33" s="17">
        <v>54</v>
      </c>
      <c r="D33" s="23">
        <v>56.6</v>
      </c>
      <c r="E33" s="43">
        <f t="shared" si="0"/>
        <v>136.71497584541063</v>
      </c>
      <c r="F33" s="43">
        <f t="shared" si="1"/>
        <v>130.43478260869566</v>
      </c>
      <c r="G33" s="43">
        <f t="shared" si="3"/>
        <v>95.40636042402826</v>
      </c>
      <c r="H33" s="23">
        <f t="shared" si="2"/>
        <v>-6.280193236714979</v>
      </c>
    </row>
    <row r="34" spans="1:8" ht="13.5" customHeight="1">
      <c r="A34" s="65" t="s">
        <v>17</v>
      </c>
      <c r="B34" s="17">
        <v>38.4</v>
      </c>
      <c r="C34" s="17">
        <v>51.2</v>
      </c>
      <c r="D34" s="23">
        <v>53.6</v>
      </c>
      <c r="E34" s="43">
        <f t="shared" si="0"/>
        <v>139.58333333333334</v>
      </c>
      <c r="F34" s="43">
        <f t="shared" si="1"/>
        <v>133.33333333333334</v>
      </c>
      <c r="G34" s="43">
        <f t="shared" si="3"/>
        <v>95.52238805970148</v>
      </c>
      <c r="H34" s="23">
        <f t="shared" si="2"/>
        <v>-6.25</v>
      </c>
    </row>
    <row r="35" spans="1:8" ht="27.75" customHeight="1">
      <c r="A35" s="67" t="s">
        <v>18</v>
      </c>
      <c r="B35" s="17">
        <v>2.7</v>
      </c>
      <c r="C35" s="17">
        <v>2.5</v>
      </c>
      <c r="D35" s="23">
        <v>2.7</v>
      </c>
      <c r="E35" s="43">
        <f t="shared" si="0"/>
        <v>100</v>
      </c>
      <c r="F35" s="43">
        <f t="shared" si="1"/>
        <v>92.59259259259258</v>
      </c>
      <c r="G35" s="43">
        <f t="shared" si="3"/>
        <v>92.59259259259258</v>
      </c>
      <c r="H35" s="23">
        <f t="shared" si="2"/>
        <v>-7.407407407407419</v>
      </c>
    </row>
    <row r="36" spans="1:8" ht="13.5" customHeight="1">
      <c r="A36" s="67" t="s">
        <v>22</v>
      </c>
      <c r="B36" s="17">
        <v>0.30000000000000004</v>
      </c>
      <c r="C36" s="17">
        <v>0.30000000000000004</v>
      </c>
      <c r="D36" s="23">
        <v>0.3</v>
      </c>
      <c r="E36" s="43">
        <f t="shared" si="0"/>
        <v>99.99999999999997</v>
      </c>
      <c r="F36" s="43">
        <f t="shared" si="1"/>
        <v>100</v>
      </c>
      <c r="G36" s="43">
        <f t="shared" si="3"/>
        <v>100.00000000000003</v>
      </c>
      <c r="H36" s="23">
        <f t="shared" si="2"/>
        <v>0</v>
      </c>
    </row>
    <row r="37" spans="1:8" ht="14.25" customHeight="1">
      <c r="A37" s="7" t="s">
        <v>67</v>
      </c>
      <c r="B37" s="17">
        <v>11.9</v>
      </c>
      <c r="C37" s="17">
        <v>11.8</v>
      </c>
      <c r="D37" s="23">
        <v>11.3</v>
      </c>
      <c r="E37" s="43">
        <f t="shared" si="0"/>
        <v>94.95798319327731</v>
      </c>
      <c r="F37" s="43">
        <f t="shared" si="1"/>
        <v>99.15966386554622</v>
      </c>
      <c r="G37" s="43">
        <f t="shared" si="3"/>
        <v>104.42477876106196</v>
      </c>
      <c r="H37" s="23">
        <f t="shared" si="2"/>
        <v>4.201680672268907</v>
      </c>
    </row>
    <row r="38" spans="1:8" ht="16.5" customHeight="1">
      <c r="A38" s="65" t="s">
        <v>17</v>
      </c>
      <c r="B38" s="17">
        <v>11.2</v>
      </c>
      <c r="C38" s="17">
        <v>11.1</v>
      </c>
      <c r="D38" s="23">
        <v>10.6</v>
      </c>
      <c r="E38" s="43">
        <f t="shared" si="0"/>
        <v>94.64285714285715</v>
      </c>
      <c r="F38" s="43">
        <f t="shared" si="1"/>
        <v>99.10714285714286</v>
      </c>
      <c r="G38" s="43">
        <f t="shared" si="3"/>
        <v>104.71698113207549</v>
      </c>
      <c r="H38" s="23">
        <f t="shared" si="2"/>
        <v>4.464285714285708</v>
      </c>
    </row>
    <row r="39" spans="1:8" ht="17.25" customHeight="1">
      <c r="A39" s="67" t="s">
        <v>18</v>
      </c>
      <c r="B39" s="17">
        <v>0.7</v>
      </c>
      <c r="C39" s="17">
        <v>0.7</v>
      </c>
      <c r="D39" s="23">
        <v>0.7</v>
      </c>
      <c r="E39" s="43">
        <f t="shared" si="0"/>
        <v>100</v>
      </c>
      <c r="F39" s="43">
        <f t="shared" si="1"/>
        <v>100</v>
      </c>
      <c r="G39" s="43">
        <f t="shared" si="3"/>
        <v>100</v>
      </c>
      <c r="H39" s="23">
        <f t="shared" si="2"/>
        <v>0</v>
      </c>
    </row>
    <row r="40" spans="1:8" ht="18" customHeight="1">
      <c r="A40" s="67" t="s">
        <v>23</v>
      </c>
      <c r="B40" s="26">
        <v>1</v>
      </c>
      <c r="C40" s="26">
        <v>0.9</v>
      </c>
      <c r="D40" s="23">
        <v>0.9</v>
      </c>
      <c r="E40" s="43">
        <f t="shared" si="0"/>
        <v>90</v>
      </c>
      <c r="F40" s="43">
        <f t="shared" si="1"/>
        <v>90</v>
      </c>
      <c r="G40" s="43">
        <f t="shared" si="3"/>
        <v>100</v>
      </c>
      <c r="H40" s="23">
        <f t="shared" si="2"/>
        <v>0</v>
      </c>
    </row>
    <row r="41" spans="1:8" ht="13.5" customHeight="1">
      <c r="A41" s="67" t="s">
        <v>24</v>
      </c>
      <c r="B41" s="26">
        <v>5.7</v>
      </c>
      <c r="C41" s="26">
        <v>4.9</v>
      </c>
      <c r="D41" s="23">
        <v>6.5</v>
      </c>
      <c r="E41" s="43">
        <f t="shared" si="0"/>
        <v>114.03508771929825</v>
      </c>
      <c r="F41" s="43">
        <f t="shared" si="1"/>
        <v>85.96491228070175</v>
      </c>
      <c r="G41" s="43">
        <f t="shared" si="3"/>
        <v>75.3846153846154</v>
      </c>
      <c r="H41" s="23">
        <f t="shared" si="2"/>
        <v>-28.070175438596493</v>
      </c>
    </row>
    <row r="42" spans="1:8" ht="15.75" customHeight="1">
      <c r="A42" s="65" t="s">
        <v>17</v>
      </c>
      <c r="B42" s="26">
        <v>5.4</v>
      </c>
      <c r="C42" s="26">
        <v>4.7</v>
      </c>
      <c r="D42" s="23">
        <v>6.3</v>
      </c>
      <c r="E42" s="43">
        <f t="shared" si="0"/>
        <v>116.66666666666666</v>
      </c>
      <c r="F42" s="43">
        <f t="shared" si="1"/>
        <v>87.03703703703704</v>
      </c>
      <c r="G42" s="43">
        <f t="shared" si="3"/>
        <v>74.60317460317461</v>
      </c>
      <c r="H42" s="23">
        <f t="shared" si="2"/>
        <v>-29.62962962962962</v>
      </c>
    </row>
    <row r="43" spans="1:8" ht="13.5" customHeight="1">
      <c r="A43" s="67" t="s">
        <v>18</v>
      </c>
      <c r="B43" s="26">
        <v>0.3</v>
      </c>
      <c r="C43" s="26">
        <v>0.2</v>
      </c>
      <c r="D43" s="23">
        <v>0.2</v>
      </c>
      <c r="E43" s="43">
        <f t="shared" si="0"/>
        <v>66.66666666666667</v>
      </c>
      <c r="F43" s="43">
        <f t="shared" si="1"/>
        <v>66.66666666666667</v>
      </c>
      <c r="G43" s="43">
        <f t="shared" si="3"/>
        <v>100</v>
      </c>
      <c r="H43" s="23">
        <f t="shared" si="2"/>
        <v>0</v>
      </c>
    </row>
    <row r="44" spans="1:8" ht="14.25" customHeight="1">
      <c r="A44" s="67" t="s">
        <v>25</v>
      </c>
      <c r="B44" s="27">
        <v>2.6</v>
      </c>
      <c r="C44" s="27">
        <v>2.6</v>
      </c>
      <c r="D44" s="23">
        <v>2.6</v>
      </c>
      <c r="E44" s="43">
        <f t="shared" si="0"/>
        <v>100</v>
      </c>
      <c r="F44" s="43">
        <f t="shared" si="1"/>
        <v>100</v>
      </c>
      <c r="G44" s="43">
        <f t="shared" si="3"/>
        <v>100</v>
      </c>
      <c r="H44" s="23">
        <f t="shared" si="2"/>
        <v>0</v>
      </c>
    </row>
    <row r="45" spans="1:8" ht="13.5" customHeight="1">
      <c r="A45" s="65" t="s">
        <v>17</v>
      </c>
      <c r="B45" s="26">
        <v>0.25</v>
      </c>
      <c r="C45" s="26">
        <v>0.4</v>
      </c>
      <c r="D45" s="23">
        <v>0.2</v>
      </c>
      <c r="E45" s="43">
        <f t="shared" si="0"/>
        <v>80</v>
      </c>
      <c r="F45" s="43">
        <f t="shared" si="1"/>
        <v>160</v>
      </c>
      <c r="G45" s="43">
        <f t="shared" si="3"/>
        <v>200</v>
      </c>
      <c r="H45" s="23">
        <f t="shared" si="2"/>
        <v>80</v>
      </c>
    </row>
    <row r="46" spans="1:8" ht="27.75" customHeight="1">
      <c r="A46" s="67" t="s">
        <v>18</v>
      </c>
      <c r="B46" s="28">
        <v>0.2</v>
      </c>
      <c r="C46" s="28">
        <v>0.2</v>
      </c>
      <c r="D46" s="23">
        <v>0.2</v>
      </c>
      <c r="E46" s="43">
        <f t="shared" si="0"/>
        <v>100</v>
      </c>
      <c r="F46" s="43">
        <f t="shared" si="1"/>
        <v>100</v>
      </c>
      <c r="G46" s="43">
        <f t="shared" si="3"/>
        <v>100</v>
      </c>
      <c r="H46" s="23">
        <f t="shared" si="2"/>
        <v>0</v>
      </c>
    </row>
    <row r="47" spans="1:8" ht="13.5" customHeight="1">
      <c r="A47" s="67" t="s">
        <v>22</v>
      </c>
      <c r="B47" s="27">
        <v>2.3</v>
      </c>
      <c r="C47" s="27">
        <v>2</v>
      </c>
      <c r="D47" s="23">
        <v>2.2</v>
      </c>
      <c r="E47" s="43">
        <f t="shared" si="0"/>
        <v>95.6521739130435</v>
      </c>
      <c r="F47" s="43">
        <f t="shared" si="1"/>
        <v>86.95652173913044</v>
      </c>
      <c r="G47" s="43">
        <f t="shared" si="3"/>
        <v>90.9090909090909</v>
      </c>
      <c r="H47" s="23">
        <f t="shared" si="2"/>
        <v>-8.69565217391306</v>
      </c>
    </row>
    <row r="48" spans="1:8" ht="13.5" customHeight="1">
      <c r="A48" s="67" t="s">
        <v>26</v>
      </c>
      <c r="B48" s="26">
        <v>4.2</v>
      </c>
      <c r="C48" s="26">
        <v>3.9</v>
      </c>
      <c r="D48" s="23">
        <v>4.4</v>
      </c>
      <c r="E48" s="43">
        <f t="shared" si="0"/>
        <v>104.76190476190477</v>
      </c>
      <c r="F48" s="43">
        <f t="shared" si="1"/>
        <v>92.85714285714285</v>
      </c>
      <c r="G48" s="43">
        <f t="shared" si="3"/>
        <v>88.63636363636363</v>
      </c>
      <c r="H48" s="23">
        <f t="shared" si="2"/>
        <v>-11.904761904761926</v>
      </c>
    </row>
    <row r="49" spans="1:8" ht="13.5" customHeight="1">
      <c r="A49" s="67" t="s">
        <v>17</v>
      </c>
      <c r="B49" s="26">
        <v>1.8</v>
      </c>
      <c r="C49" s="26">
        <v>1.1</v>
      </c>
      <c r="D49" s="23">
        <v>1.3</v>
      </c>
      <c r="E49" s="43">
        <f t="shared" si="0"/>
        <v>72.22222222222221</v>
      </c>
      <c r="F49" s="43">
        <f t="shared" si="1"/>
        <v>61.111111111111114</v>
      </c>
      <c r="G49" s="43">
        <f t="shared" si="3"/>
        <v>84.61538461538461</v>
      </c>
      <c r="H49" s="23">
        <f t="shared" si="2"/>
        <v>-11.1111111111111</v>
      </c>
    </row>
    <row r="50" spans="1:8" ht="13.5" customHeight="1">
      <c r="A50" s="67" t="s">
        <v>18</v>
      </c>
      <c r="B50" s="26">
        <v>0.4</v>
      </c>
      <c r="C50" s="26">
        <v>0.3</v>
      </c>
      <c r="D50" s="23">
        <v>0.4</v>
      </c>
      <c r="E50" s="43">
        <f t="shared" si="0"/>
        <v>100</v>
      </c>
      <c r="F50" s="43">
        <f t="shared" si="1"/>
        <v>74.99999999999999</v>
      </c>
      <c r="G50" s="43">
        <f t="shared" si="3"/>
        <v>74.99999999999999</v>
      </c>
      <c r="H50" s="23">
        <f t="shared" si="2"/>
        <v>-25.000000000000014</v>
      </c>
    </row>
    <row r="51" spans="1:8" ht="13.5" customHeight="1">
      <c r="A51" s="67" t="s">
        <v>22</v>
      </c>
      <c r="B51" s="26">
        <v>2</v>
      </c>
      <c r="C51" s="26">
        <v>2.5</v>
      </c>
      <c r="D51" s="23">
        <v>2.7</v>
      </c>
      <c r="E51" s="43">
        <f t="shared" si="0"/>
        <v>135</v>
      </c>
      <c r="F51" s="43">
        <f t="shared" si="1"/>
        <v>125</v>
      </c>
      <c r="G51" s="43">
        <f t="shared" si="3"/>
        <v>92.59259259259258</v>
      </c>
      <c r="H51" s="23">
        <f t="shared" si="2"/>
        <v>-10</v>
      </c>
    </row>
    <row r="52" spans="1:8" ht="19.5" customHeight="1">
      <c r="A52" s="64" t="s">
        <v>27</v>
      </c>
      <c r="B52" s="28">
        <v>0.4</v>
      </c>
      <c r="C52" s="28">
        <v>0.30000000000000004</v>
      </c>
      <c r="D52" s="23">
        <v>0.3</v>
      </c>
      <c r="E52" s="43">
        <f t="shared" si="0"/>
        <v>74.99999999999999</v>
      </c>
      <c r="F52" s="43">
        <f t="shared" si="1"/>
        <v>75.00000000000001</v>
      </c>
      <c r="G52" s="43">
        <f t="shared" si="3"/>
        <v>100.00000000000003</v>
      </c>
      <c r="H52" s="23">
        <f t="shared" si="2"/>
        <v>0</v>
      </c>
    </row>
    <row r="53" spans="1:8" ht="13.5" customHeight="1">
      <c r="A53" s="67" t="s">
        <v>22</v>
      </c>
      <c r="B53" s="26">
        <v>0.4</v>
      </c>
      <c r="C53" s="26">
        <v>0.30000000000000004</v>
      </c>
      <c r="D53" s="23">
        <v>0.3</v>
      </c>
      <c r="E53" s="43">
        <f t="shared" si="0"/>
        <v>74.99999999999999</v>
      </c>
      <c r="F53" s="43">
        <f t="shared" si="1"/>
        <v>75.00000000000001</v>
      </c>
      <c r="G53" s="43">
        <f t="shared" si="3"/>
        <v>100.00000000000003</v>
      </c>
      <c r="H53" s="23">
        <f t="shared" si="2"/>
        <v>0</v>
      </c>
    </row>
    <row r="54" spans="1:8" ht="13.5" customHeight="1">
      <c r="A54" s="67" t="s">
        <v>28</v>
      </c>
      <c r="B54" s="28">
        <v>13.2</v>
      </c>
      <c r="C54" s="28">
        <v>11.4</v>
      </c>
      <c r="D54" s="44">
        <v>11.43</v>
      </c>
      <c r="E54" s="43">
        <f t="shared" si="0"/>
        <v>86.5909090909091</v>
      </c>
      <c r="F54" s="43">
        <f t="shared" si="1"/>
        <v>86.36363636363637</v>
      </c>
      <c r="G54" s="43">
        <f t="shared" si="3"/>
        <v>99.73753280839895</v>
      </c>
      <c r="H54" s="23">
        <f t="shared" si="2"/>
        <v>-0.22727272727271952</v>
      </c>
    </row>
    <row r="55" spans="1:8" ht="18" customHeight="1">
      <c r="A55" s="67" t="s">
        <v>17</v>
      </c>
      <c r="B55" s="26">
        <v>11.6</v>
      </c>
      <c r="C55" s="26">
        <v>9.79</v>
      </c>
      <c r="D55" s="23">
        <v>9.8</v>
      </c>
      <c r="E55" s="43">
        <f t="shared" si="0"/>
        <v>84.48275862068967</v>
      </c>
      <c r="F55" s="43">
        <f t="shared" si="1"/>
        <v>84.39655172413792</v>
      </c>
      <c r="G55" s="43">
        <f t="shared" si="3"/>
        <v>99.89795918367346</v>
      </c>
      <c r="H55" s="23">
        <f t="shared" si="2"/>
        <v>-0.08620689655174374</v>
      </c>
    </row>
    <row r="56" spans="1:8" ht="13.5" customHeight="1">
      <c r="A56" s="67" t="s">
        <v>18</v>
      </c>
      <c r="B56" s="29">
        <v>0.003</v>
      </c>
      <c r="C56" s="29">
        <v>0.01</v>
      </c>
      <c r="D56" s="44">
        <v>0.03</v>
      </c>
      <c r="E56" s="43">
        <f t="shared" si="0"/>
        <v>1000</v>
      </c>
      <c r="F56" s="43">
        <f t="shared" si="1"/>
        <v>333.33333333333337</v>
      </c>
      <c r="G56" s="43">
        <f t="shared" si="3"/>
        <v>33.333333333333336</v>
      </c>
      <c r="H56" s="23">
        <f t="shared" si="2"/>
        <v>-666.6666666666666</v>
      </c>
    </row>
    <row r="57" spans="1:8" ht="13.5" customHeight="1">
      <c r="A57" s="67" t="s">
        <v>22</v>
      </c>
      <c r="B57" s="26">
        <v>1.6</v>
      </c>
      <c r="C57" s="26">
        <v>1.6</v>
      </c>
      <c r="D57" s="23">
        <v>1.6</v>
      </c>
      <c r="E57" s="43">
        <f t="shared" si="0"/>
        <v>100</v>
      </c>
      <c r="F57" s="43">
        <f t="shared" si="1"/>
        <v>100</v>
      </c>
      <c r="G57" s="43">
        <f t="shared" si="3"/>
        <v>100</v>
      </c>
      <c r="H57" s="23">
        <f t="shared" si="2"/>
        <v>0</v>
      </c>
    </row>
    <row r="58" spans="1:8" ht="13.5" customHeight="1">
      <c r="A58" s="67" t="s">
        <v>29</v>
      </c>
      <c r="B58" s="28">
        <v>1.73</v>
      </c>
      <c r="C58" s="28">
        <v>1.54</v>
      </c>
      <c r="D58" s="23">
        <v>1.9</v>
      </c>
      <c r="E58" s="43">
        <f t="shared" si="0"/>
        <v>109.82658959537572</v>
      </c>
      <c r="F58" s="43">
        <f t="shared" si="1"/>
        <v>89.01734104046243</v>
      </c>
      <c r="G58" s="43">
        <f t="shared" si="3"/>
        <v>81.05263157894737</v>
      </c>
      <c r="H58" s="23">
        <f t="shared" si="2"/>
        <v>-20.809248554913296</v>
      </c>
    </row>
    <row r="59" spans="1:8" ht="13.5" customHeight="1">
      <c r="A59" s="67" t="s">
        <v>18</v>
      </c>
      <c r="B59" s="28">
        <v>0.3</v>
      </c>
      <c r="C59" s="28">
        <v>0.04</v>
      </c>
      <c r="D59" s="23">
        <v>0.3</v>
      </c>
      <c r="E59" s="43">
        <f t="shared" si="0"/>
        <v>100</v>
      </c>
      <c r="F59" s="43">
        <f t="shared" si="1"/>
        <v>13.333333333333334</v>
      </c>
      <c r="G59" s="43">
        <f t="shared" si="3"/>
        <v>13.333333333333334</v>
      </c>
      <c r="H59" s="23">
        <f t="shared" si="2"/>
        <v>-86.66666666666667</v>
      </c>
    </row>
    <row r="60" spans="1:8" ht="13.5" customHeight="1">
      <c r="A60" s="67" t="s">
        <v>22</v>
      </c>
      <c r="B60" s="26">
        <v>1.7</v>
      </c>
      <c r="C60" s="26">
        <v>1.5</v>
      </c>
      <c r="D60" s="23">
        <v>1.6</v>
      </c>
      <c r="E60" s="43">
        <f t="shared" si="0"/>
        <v>94.11764705882354</v>
      </c>
      <c r="F60" s="43">
        <f t="shared" si="1"/>
        <v>88.23529411764706</v>
      </c>
      <c r="G60" s="43">
        <f t="shared" si="3"/>
        <v>93.75</v>
      </c>
      <c r="H60" s="23">
        <f t="shared" si="2"/>
        <v>-5.882352941176478</v>
      </c>
    </row>
    <row r="61" spans="1:8" ht="17.25" customHeight="1">
      <c r="A61" s="67" t="s">
        <v>30</v>
      </c>
      <c r="B61" s="26">
        <v>4.9</v>
      </c>
      <c r="C61" s="26">
        <v>4.9</v>
      </c>
      <c r="D61" s="23">
        <v>4.9</v>
      </c>
      <c r="E61" s="43">
        <f t="shared" si="0"/>
        <v>100</v>
      </c>
      <c r="F61" s="43">
        <f t="shared" si="1"/>
        <v>100</v>
      </c>
      <c r="G61" s="43">
        <f t="shared" si="3"/>
        <v>100</v>
      </c>
      <c r="H61" s="23">
        <f t="shared" si="2"/>
        <v>0</v>
      </c>
    </row>
    <row r="62" spans="1:8" ht="18.75" customHeight="1">
      <c r="A62" s="67" t="s">
        <v>22</v>
      </c>
      <c r="B62" s="26">
        <v>4.9</v>
      </c>
      <c r="C62" s="26">
        <v>4.9</v>
      </c>
      <c r="D62" s="23">
        <v>4.9</v>
      </c>
      <c r="E62" s="43">
        <f t="shared" si="0"/>
        <v>100</v>
      </c>
      <c r="F62" s="43">
        <f t="shared" si="1"/>
        <v>100</v>
      </c>
      <c r="G62" s="43">
        <f t="shared" si="3"/>
        <v>100</v>
      </c>
      <c r="H62" s="23">
        <f t="shared" si="2"/>
        <v>0</v>
      </c>
    </row>
    <row r="63" spans="1:8" ht="13.5" customHeight="1">
      <c r="A63" s="64" t="s">
        <v>31</v>
      </c>
      <c r="B63" s="26">
        <v>102.9</v>
      </c>
      <c r="C63" s="26">
        <v>43</v>
      </c>
      <c r="D63" s="23">
        <v>43</v>
      </c>
      <c r="E63" s="43">
        <f t="shared" si="0"/>
        <v>41.78814382896016</v>
      </c>
      <c r="F63" s="43">
        <f t="shared" si="1"/>
        <v>41.78814382896016</v>
      </c>
      <c r="G63" s="43">
        <f t="shared" si="3"/>
        <v>100</v>
      </c>
      <c r="H63" s="23">
        <f t="shared" si="2"/>
        <v>0</v>
      </c>
    </row>
    <row r="64" spans="1:8" ht="19.5" customHeight="1">
      <c r="A64" s="67" t="s">
        <v>17</v>
      </c>
      <c r="B64" s="26">
        <v>44.1</v>
      </c>
      <c r="C64" s="26">
        <v>18.4</v>
      </c>
      <c r="D64" s="23">
        <v>18.4</v>
      </c>
      <c r="E64" s="43">
        <f t="shared" si="0"/>
        <v>41.72335600907029</v>
      </c>
      <c r="F64" s="43">
        <f t="shared" si="1"/>
        <v>41.72335600907029</v>
      </c>
      <c r="G64" s="43">
        <f t="shared" si="3"/>
        <v>100</v>
      </c>
      <c r="H64" s="23">
        <f t="shared" si="2"/>
        <v>0</v>
      </c>
    </row>
    <row r="65" spans="1:8" ht="13.5" customHeight="1">
      <c r="A65" s="67" t="s">
        <v>18</v>
      </c>
      <c r="B65" s="26">
        <v>58.8</v>
      </c>
      <c r="C65" s="26">
        <v>24.6</v>
      </c>
      <c r="D65" s="23">
        <v>24.6</v>
      </c>
      <c r="E65" s="43">
        <f t="shared" si="0"/>
        <v>41.83673469387755</v>
      </c>
      <c r="F65" s="43">
        <f t="shared" si="1"/>
        <v>41.83673469387755</v>
      </c>
      <c r="G65" s="43">
        <f t="shared" si="3"/>
        <v>100</v>
      </c>
      <c r="H65" s="23">
        <f t="shared" si="2"/>
        <v>0</v>
      </c>
    </row>
    <row r="66" spans="1:8" ht="29.25" customHeight="1">
      <c r="A66" s="66" t="s">
        <v>32</v>
      </c>
      <c r="B66" s="30"/>
      <c r="C66" s="30"/>
      <c r="D66" s="23"/>
      <c r="E66" s="43"/>
      <c r="F66" s="43"/>
      <c r="G66" s="43"/>
      <c r="H66" s="23"/>
    </row>
    <row r="67" spans="1:8" ht="19.5" customHeight="1">
      <c r="A67" s="67" t="s">
        <v>33</v>
      </c>
      <c r="B67" s="31">
        <v>469</v>
      </c>
      <c r="C67" s="31">
        <v>763</v>
      </c>
      <c r="D67" s="23">
        <v>763</v>
      </c>
      <c r="E67" s="43">
        <f t="shared" si="0"/>
        <v>162.6865671641791</v>
      </c>
      <c r="F67" s="43">
        <f t="shared" si="1"/>
        <v>162.6865671641791</v>
      </c>
      <c r="G67" s="43">
        <f t="shared" si="3"/>
        <v>100</v>
      </c>
      <c r="H67" s="23">
        <f t="shared" si="2"/>
        <v>0</v>
      </c>
    </row>
    <row r="68" spans="1:8" ht="13.5" customHeight="1">
      <c r="A68" s="67" t="s">
        <v>18</v>
      </c>
      <c r="B68" s="26">
        <v>49</v>
      </c>
      <c r="C68" s="26">
        <v>23</v>
      </c>
      <c r="D68" s="23">
        <v>23</v>
      </c>
      <c r="E68" s="43">
        <f t="shared" si="0"/>
        <v>46.93877551020408</v>
      </c>
      <c r="F68" s="43">
        <f t="shared" si="1"/>
        <v>46.93877551020408</v>
      </c>
      <c r="G68" s="43">
        <f t="shared" si="3"/>
        <v>100</v>
      </c>
      <c r="H68" s="23">
        <f t="shared" si="2"/>
        <v>0</v>
      </c>
    </row>
    <row r="69" spans="1:8" ht="13.5" customHeight="1">
      <c r="A69" s="67" t="s">
        <v>22</v>
      </c>
      <c r="B69" s="26">
        <v>420</v>
      </c>
      <c r="C69" s="26">
        <v>740</v>
      </c>
      <c r="D69" s="23">
        <v>740</v>
      </c>
      <c r="E69" s="43">
        <f t="shared" si="0"/>
        <v>176.19047619047618</v>
      </c>
      <c r="F69" s="43">
        <f t="shared" si="1"/>
        <v>176.19047619047618</v>
      </c>
      <c r="G69" s="43">
        <f t="shared" si="3"/>
        <v>100</v>
      </c>
      <c r="H69" s="23">
        <f t="shared" si="2"/>
        <v>0</v>
      </c>
    </row>
    <row r="70" spans="1:8" ht="30">
      <c r="A70" s="67" t="s">
        <v>34</v>
      </c>
      <c r="B70" s="26">
        <v>211</v>
      </c>
      <c r="C70" s="26">
        <v>294</v>
      </c>
      <c r="D70" s="23">
        <v>257</v>
      </c>
      <c r="E70" s="43">
        <f t="shared" si="0"/>
        <v>121.80094786729858</v>
      </c>
      <c r="F70" s="43">
        <f t="shared" si="1"/>
        <v>139.33649289099526</v>
      </c>
      <c r="G70" s="43">
        <f t="shared" si="3"/>
        <v>114.39688715953307</v>
      </c>
      <c r="H70" s="23">
        <f t="shared" si="2"/>
        <v>17.535545023696685</v>
      </c>
    </row>
    <row r="71" spans="1:8" ht="30">
      <c r="A71" s="67" t="s">
        <v>18</v>
      </c>
      <c r="B71" s="26">
        <v>5</v>
      </c>
      <c r="C71" s="26">
        <v>5</v>
      </c>
      <c r="D71" s="23">
        <v>15</v>
      </c>
      <c r="E71" s="43">
        <f t="shared" si="0"/>
        <v>300</v>
      </c>
      <c r="F71" s="43">
        <f t="shared" si="1"/>
        <v>100</v>
      </c>
      <c r="G71" s="43">
        <f t="shared" si="3"/>
        <v>33.33333333333333</v>
      </c>
      <c r="H71" s="23">
        <f t="shared" si="2"/>
        <v>-200</v>
      </c>
    </row>
    <row r="72" spans="1:8" ht="15.75" customHeight="1">
      <c r="A72" s="67" t="s">
        <v>22</v>
      </c>
      <c r="B72" s="26">
        <v>211</v>
      </c>
      <c r="C72" s="26">
        <v>289</v>
      </c>
      <c r="D72" s="23">
        <v>242</v>
      </c>
      <c r="E72" s="43">
        <f t="shared" si="0"/>
        <v>114.69194312796209</v>
      </c>
      <c r="F72" s="43">
        <f t="shared" si="1"/>
        <v>136.96682464454977</v>
      </c>
      <c r="G72" s="43">
        <f t="shared" si="3"/>
        <v>119.42148760330578</v>
      </c>
      <c r="H72" s="23">
        <f t="shared" si="2"/>
        <v>22.274881516587683</v>
      </c>
    </row>
    <row r="73" spans="1:8" ht="17.25" customHeight="1">
      <c r="A73" s="67" t="s">
        <v>35</v>
      </c>
      <c r="B73" s="26">
        <v>861</v>
      </c>
      <c r="C73" s="26">
        <v>796</v>
      </c>
      <c r="D73" s="23">
        <v>796</v>
      </c>
      <c r="E73" s="43">
        <f t="shared" si="0"/>
        <v>92.4506387921022</v>
      </c>
      <c r="F73" s="43">
        <f t="shared" si="1"/>
        <v>92.4506387921022</v>
      </c>
      <c r="G73" s="43">
        <f t="shared" si="3"/>
        <v>100</v>
      </c>
      <c r="H73" s="23">
        <f t="shared" si="2"/>
        <v>0</v>
      </c>
    </row>
    <row r="74" spans="1:8" ht="18.75" customHeight="1">
      <c r="A74" s="67" t="s">
        <v>36</v>
      </c>
      <c r="B74" s="26">
        <v>585.8</v>
      </c>
      <c r="C74" s="26">
        <v>733</v>
      </c>
      <c r="D74" s="23">
        <v>730</v>
      </c>
      <c r="E74" s="43">
        <f t="shared" si="0"/>
        <v>124.61590986684877</v>
      </c>
      <c r="F74" s="43">
        <f t="shared" si="1"/>
        <v>125.12803004438375</v>
      </c>
      <c r="G74" s="43">
        <f t="shared" si="3"/>
        <v>100.41095890410958</v>
      </c>
      <c r="H74" s="23">
        <f t="shared" si="2"/>
        <v>0.5121201775349817</v>
      </c>
    </row>
    <row r="75" spans="1:8" ht="16.5" customHeight="1">
      <c r="A75" s="59" t="s">
        <v>73</v>
      </c>
      <c r="B75" s="18">
        <v>709.9</v>
      </c>
      <c r="C75" s="18">
        <v>880</v>
      </c>
      <c r="D75" s="23">
        <v>761.4</v>
      </c>
      <c r="E75" s="43">
        <f t="shared" si="0"/>
        <v>107.25454289336527</v>
      </c>
      <c r="F75" s="43">
        <f t="shared" si="1"/>
        <v>123.96112128468799</v>
      </c>
      <c r="G75" s="43">
        <f t="shared" si="3"/>
        <v>115.5765694772787</v>
      </c>
      <c r="H75" s="23">
        <f t="shared" si="2"/>
        <v>16.706578391322722</v>
      </c>
    </row>
    <row r="76" spans="1:8" ht="16.5" customHeight="1">
      <c r="A76" s="59" t="s">
        <v>74</v>
      </c>
      <c r="B76" s="17">
        <v>8.7</v>
      </c>
      <c r="C76" s="17">
        <v>8.2</v>
      </c>
      <c r="D76" s="23">
        <v>10.3</v>
      </c>
      <c r="E76" s="43">
        <f t="shared" si="0"/>
        <v>118.39080459770118</v>
      </c>
      <c r="F76" s="43">
        <f t="shared" si="1"/>
        <v>94.25287356321839</v>
      </c>
      <c r="G76" s="43">
        <f t="shared" si="3"/>
        <v>79.61165048543688</v>
      </c>
      <c r="H76" s="23">
        <f t="shared" si="2"/>
        <v>-24.13793103448279</v>
      </c>
    </row>
    <row r="77" spans="1:8" ht="17.25" customHeight="1">
      <c r="A77" s="59" t="s">
        <v>75</v>
      </c>
      <c r="B77" s="18">
        <v>21.2</v>
      </c>
      <c r="C77" s="18">
        <v>21.1</v>
      </c>
      <c r="D77" s="23">
        <v>24.6</v>
      </c>
      <c r="E77" s="43">
        <f aca="true" t="shared" si="4" ref="E77:E131">D77/B77*100</f>
        <v>116.03773584905662</v>
      </c>
      <c r="F77" s="43">
        <f aca="true" t="shared" si="5" ref="F77:F131">C77/B77*100</f>
        <v>99.52830188679246</v>
      </c>
      <c r="G77" s="43">
        <f aca="true" t="shared" si="6" ref="G77:G131">C77/D77*100</f>
        <v>85.77235772357724</v>
      </c>
      <c r="H77" s="23">
        <f aca="true" t="shared" si="7" ref="H77:H131">F77-E77</f>
        <v>-16.509433962264154</v>
      </c>
    </row>
    <row r="78" spans="1:8" ht="30">
      <c r="A78" s="59" t="s">
        <v>76</v>
      </c>
      <c r="B78" s="17">
        <v>240.7</v>
      </c>
      <c r="C78" s="17">
        <v>240.7</v>
      </c>
      <c r="D78" s="23">
        <v>101.5</v>
      </c>
      <c r="E78" s="43">
        <f t="shared" si="4"/>
        <v>42.168674698795186</v>
      </c>
      <c r="F78" s="43">
        <f t="shared" si="5"/>
        <v>100</v>
      </c>
      <c r="G78" s="43">
        <f t="shared" si="6"/>
        <v>237.14285714285714</v>
      </c>
      <c r="H78" s="23">
        <f t="shared" si="7"/>
        <v>57.831325301204814</v>
      </c>
    </row>
    <row r="79" spans="1:8" ht="15.75" hidden="1">
      <c r="A79" s="7" t="s">
        <v>2</v>
      </c>
      <c r="B79" s="17"/>
      <c r="C79" s="17"/>
      <c r="D79" s="23" t="e">
        <f>C79/B79*100</f>
        <v>#DIV/0!</v>
      </c>
      <c r="E79" s="43" t="e">
        <f t="shared" si="4"/>
        <v>#DIV/0!</v>
      </c>
      <c r="F79" s="43" t="e">
        <f t="shared" si="5"/>
        <v>#DIV/0!</v>
      </c>
      <c r="G79" s="43" t="e">
        <f t="shared" si="6"/>
        <v>#DIV/0!</v>
      </c>
      <c r="H79" s="23" t="e">
        <f t="shared" si="7"/>
        <v>#DIV/0!</v>
      </c>
    </row>
    <row r="80" spans="1:8" ht="15.75" hidden="1">
      <c r="A80" s="7" t="s">
        <v>3</v>
      </c>
      <c r="B80" s="17"/>
      <c r="C80" s="17"/>
      <c r="D80" s="23" t="e">
        <f>C80/B80*100</f>
        <v>#DIV/0!</v>
      </c>
      <c r="E80" s="43" t="e">
        <f t="shared" si="4"/>
        <v>#DIV/0!</v>
      </c>
      <c r="F80" s="43" t="e">
        <f t="shared" si="5"/>
        <v>#DIV/0!</v>
      </c>
      <c r="G80" s="43" t="e">
        <f t="shared" si="6"/>
        <v>#DIV/0!</v>
      </c>
      <c r="H80" s="23" t="e">
        <f t="shared" si="7"/>
        <v>#DIV/0!</v>
      </c>
    </row>
    <row r="81" spans="1:8" ht="15.75" hidden="1">
      <c r="A81" s="7" t="s">
        <v>4</v>
      </c>
      <c r="B81" s="17"/>
      <c r="C81" s="17"/>
      <c r="D81" s="23" t="e">
        <f>C81/B81*100</f>
        <v>#DIV/0!</v>
      </c>
      <c r="E81" s="43" t="e">
        <f t="shared" si="4"/>
        <v>#DIV/0!</v>
      </c>
      <c r="F81" s="43" t="e">
        <f t="shared" si="5"/>
        <v>#DIV/0!</v>
      </c>
      <c r="G81" s="43" t="e">
        <f t="shared" si="6"/>
        <v>#DIV/0!</v>
      </c>
      <c r="H81" s="23" t="e">
        <f t="shared" si="7"/>
        <v>#DIV/0!</v>
      </c>
    </row>
    <row r="82" spans="1:8" ht="15.75">
      <c r="A82" s="59" t="s">
        <v>77</v>
      </c>
      <c r="B82" s="17">
        <v>114.8</v>
      </c>
      <c r="C82" s="17">
        <v>5</v>
      </c>
      <c r="D82" s="23">
        <v>6</v>
      </c>
      <c r="E82" s="43">
        <f t="shared" si="4"/>
        <v>5.2264808362369335</v>
      </c>
      <c r="F82" s="43">
        <f t="shared" si="5"/>
        <v>4.355400696864112</v>
      </c>
      <c r="G82" s="43">
        <f t="shared" si="6"/>
        <v>83.33333333333334</v>
      </c>
      <c r="H82" s="23">
        <f t="shared" si="7"/>
        <v>-0.8710801393728218</v>
      </c>
    </row>
    <row r="83" spans="1:8" ht="27" customHeight="1">
      <c r="A83" s="59" t="s">
        <v>78</v>
      </c>
      <c r="B83" s="17">
        <v>350.8</v>
      </c>
      <c r="C83" s="17">
        <v>120</v>
      </c>
      <c r="D83" s="23">
        <f>C83/B83*100</f>
        <v>34.20752565564424</v>
      </c>
      <c r="E83" s="43">
        <f t="shared" si="4"/>
        <v>9.751290095679657</v>
      </c>
      <c r="F83" s="43">
        <f t="shared" si="5"/>
        <v>34.20752565564424</v>
      </c>
      <c r="G83" s="43">
        <f t="shared" si="6"/>
        <v>350.8</v>
      </c>
      <c r="H83" s="23">
        <f t="shared" si="7"/>
        <v>24.456235559964583</v>
      </c>
    </row>
    <row r="84" spans="1:8" ht="19.5" customHeight="1">
      <c r="A84" s="59" t="s">
        <v>77</v>
      </c>
      <c r="B84" s="17">
        <v>350.8</v>
      </c>
      <c r="C84" s="17">
        <v>14</v>
      </c>
      <c r="D84" s="23">
        <v>14</v>
      </c>
      <c r="E84" s="43">
        <f t="shared" si="4"/>
        <v>3.990877993158495</v>
      </c>
      <c r="F84" s="43">
        <f t="shared" si="5"/>
        <v>3.990877993158495</v>
      </c>
      <c r="G84" s="43">
        <f t="shared" si="6"/>
        <v>100</v>
      </c>
      <c r="H84" s="23">
        <f t="shared" si="7"/>
        <v>0</v>
      </c>
    </row>
    <row r="85" spans="1:8" ht="15.75">
      <c r="A85" s="61" t="s">
        <v>37</v>
      </c>
      <c r="B85" s="17"/>
      <c r="C85" s="17"/>
      <c r="D85" s="23"/>
      <c r="E85" s="43"/>
      <c r="F85" s="43"/>
      <c r="G85" s="43"/>
      <c r="H85" s="23"/>
    </row>
    <row r="86" spans="1:8" ht="30">
      <c r="A86" s="58" t="s">
        <v>38</v>
      </c>
      <c r="B86" s="17">
        <v>398</v>
      </c>
      <c r="C86" s="17">
        <v>398</v>
      </c>
      <c r="D86" s="23">
        <v>398</v>
      </c>
      <c r="E86" s="43">
        <f t="shared" si="4"/>
        <v>100</v>
      </c>
      <c r="F86" s="43">
        <f t="shared" si="5"/>
        <v>100</v>
      </c>
      <c r="G86" s="43">
        <f t="shared" si="6"/>
        <v>100</v>
      </c>
      <c r="H86" s="23">
        <f t="shared" si="7"/>
        <v>0</v>
      </c>
    </row>
    <row r="87" spans="1:8" ht="31.5" customHeight="1">
      <c r="A87" s="58" t="s">
        <v>100</v>
      </c>
      <c r="B87" s="17">
        <v>985</v>
      </c>
      <c r="C87" s="17">
        <v>1303</v>
      </c>
      <c r="D87" s="23">
        <v>1303</v>
      </c>
      <c r="E87" s="43">
        <f t="shared" si="4"/>
        <v>132.28426395939087</v>
      </c>
      <c r="F87" s="43">
        <f t="shared" si="5"/>
        <v>132.28426395939087</v>
      </c>
      <c r="G87" s="43">
        <f t="shared" si="6"/>
        <v>100</v>
      </c>
      <c r="H87" s="23">
        <f t="shared" si="7"/>
        <v>0</v>
      </c>
    </row>
    <row r="88" spans="1:8" ht="30" hidden="1">
      <c r="A88" s="58" t="s">
        <v>39</v>
      </c>
      <c r="B88" s="17">
        <v>1303</v>
      </c>
      <c r="C88" s="17">
        <v>1303</v>
      </c>
      <c r="D88" s="23">
        <f>C88/B88*100</f>
        <v>100</v>
      </c>
      <c r="E88" s="43">
        <f t="shared" si="4"/>
        <v>7.674597083653108</v>
      </c>
      <c r="F88" s="43">
        <f t="shared" si="5"/>
        <v>100</v>
      </c>
      <c r="G88" s="43">
        <f t="shared" si="6"/>
        <v>1303</v>
      </c>
      <c r="H88" s="23">
        <f t="shared" si="7"/>
        <v>92.32540291634689</v>
      </c>
    </row>
    <row r="89" spans="1:8" ht="30">
      <c r="A89" s="7" t="s">
        <v>40</v>
      </c>
      <c r="B89" s="17">
        <v>39</v>
      </c>
      <c r="C89" s="17">
        <v>30.5</v>
      </c>
      <c r="D89" s="23">
        <v>30.5</v>
      </c>
      <c r="E89" s="43" t="s">
        <v>10</v>
      </c>
      <c r="F89" s="43" t="s">
        <v>10</v>
      </c>
      <c r="G89" s="43" t="s">
        <v>10</v>
      </c>
      <c r="H89" s="23" t="s">
        <v>10</v>
      </c>
    </row>
    <row r="90" spans="1:8" ht="30">
      <c r="A90" s="58" t="s">
        <v>41</v>
      </c>
      <c r="B90" s="17">
        <v>320</v>
      </c>
      <c r="C90" s="17">
        <v>320</v>
      </c>
      <c r="D90" s="23">
        <v>320</v>
      </c>
      <c r="E90" s="43">
        <f t="shared" si="4"/>
        <v>100</v>
      </c>
      <c r="F90" s="43">
        <f t="shared" si="5"/>
        <v>100</v>
      </c>
      <c r="G90" s="43">
        <f t="shared" si="6"/>
        <v>100</v>
      </c>
      <c r="H90" s="23">
        <f t="shared" si="7"/>
        <v>0</v>
      </c>
    </row>
    <row r="91" spans="1:8" ht="30">
      <c r="A91" s="7" t="s">
        <v>42</v>
      </c>
      <c r="B91" s="19" t="s">
        <v>101</v>
      </c>
      <c r="C91" s="19" t="s">
        <v>43</v>
      </c>
      <c r="D91" s="23">
        <v>14</v>
      </c>
      <c r="E91" s="43">
        <f t="shared" si="4"/>
        <v>350</v>
      </c>
      <c r="F91" s="43">
        <f t="shared" si="5"/>
        <v>350</v>
      </c>
      <c r="G91" s="43">
        <f t="shared" si="6"/>
        <v>100</v>
      </c>
      <c r="H91" s="23">
        <f t="shared" si="7"/>
        <v>0</v>
      </c>
    </row>
    <row r="92" spans="1:8" ht="15.75">
      <c r="A92" s="68" t="s">
        <v>44</v>
      </c>
      <c r="B92" s="15"/>
      <c r="C92" s="15"/>
      <c r="D92" s="23"/>
      <c r="E92" s="43"/>
      <c r="F92" s="43"/>
      <c r="G92" s="43"/>
      <c r="H92" s="23"/>
    </row>
    <row r="93" spans="1:8" ht="15.75">
      <c r="A93" s="69" t="s">
        <v>45</v>
      </c>
      <c r="B93" s="17">
        <v>1.453</v>
      </c>
      <c r="C93" s="17">
        <v>1.453</v>
      </c>
      <c r="D93" s="45">
        <v>1.453</v>
      </c>
      <c r="E93" s="43">
        <f t="shared" si="4"/>
        <v>100</v>
      </c>
      <c r="F93" s="43">
        <f t="shared" si="5"/>
        <v>100</v>
      </c>
      <c r="G93" s="43">
        <f t="shared" si="6"/>
        <v>100</v>
      </c>
      <c r="H93" s="23">
        <f t="shared" si="7"/>
        <v>0</v>
      </c>
    </row>
    <row r="94" spans="1:8" ht="15.75">
      <c r="A94" s="69" t="s">
        <v>46</v>
      </c>
      <c r="B94" s="17">
        <v>0.426</v>
      </c>
      <c r="C94" s="17">
        <v>0.426</v>
      </c>
      <c r="D94" s="45">
        <v>0.409</v>
      </c>
      <c r="E94" s="43">
        <f t="shared" si="4"/>
        <v>96.0093896713615</v>
      </c>
      <c r="F94" s="43">
        <f t="shared" si="5"/>
        <v>100</v>
      </c>
      <c r="G94" s="43">
        <f t="shared" si="6"/>
        <v>104.15647921760392</v>
      </c>
      <c r="H94" s="23">
        <f t="shared" si="7"/>
        <v>3.990610328638496</v>
      </c>
    </row>
    <row r="95" spans="1:8" ht="15.75">
      <c r="A95" s="58" t="s">
        <v>47</v>
      </c>
      <c r="B95" s="17"/>
      <c r="C95" s="17"/>
      <c r="D95" s="23"/>
      <c r="E95" s="43"/>
      <c r="F95" s="43"/>
      <c r="G95" s="43"/>
      <c r="H95" s="23"/>
    </row>
    <row r="96" spans="1:8" ht="29.25" customHeight="1">
      <c r="A96" s="69" t="s">
        <v>46</v>
      </c>
      <c r="B96" s="17">
        <v>0.156</v>
      </c>
      <c r="C96" s="17">
        <v>0.17500000000000002</v>
      </c>
      <c r="D96" s="17">
        <v>0.17500000000000002</v>
      </c>
      <c r="E96" s="43">
        <f t="shared" si="4"/>
        <v>112.17948717948718</v>
      </c>
      <c r="F96" s="43">
        <f t="shared" si="5"/>
        <v>112.17948717948718</v>
      </c>
      <c r="G96" s="43">
        <f t="shared" si="6"/>
        <v>100</v>
      </c>
      <c r="H96" s="23">
        <f t="shared" si="7"/>
        <v>0</v>
      </c>
    </row>
    <row r="97" spans="1:8" ht="45.75" customHeight="1">
      <c r="A97" s="58" t="s">
        <v>48</v>
      </c>
      <c r="B97" s="17">
        <v>88</v>
      </c>
      <c r="C97" s="17">
        <v>99.8</v>
      </c>
      <c r="D97" s="23">
        <v>99.8</v>
      </c>
      <c r="E97" s="43" t="s">
        <v>10</v>
      </c>
      <c r="F97" s="43" t="s">
        <v>10</v>
      </c>
      <c r="G97" s="43" t="s">
        <v>10</v>
      </c>
      <c r="H97" s="23" t="s">
        <v>10</v>
      </c>
    </row>
    <row r="98" spans="1:8" ht="21.75" customHeight="1">
      <c r="A98" s="61" t="s">
        <v>49</v>
      </c>
      <c r="B98" s="17"/>
      <c r="C98" s="17"/>
      <c r="D98" s="23"/>
      <c r="E98" s="43"/>
      <c r="F98" s="43"/>
      <c r="G98" s="43"/>
      <c r="H98" s="23"/>
    </row>
    <row r="99" spans="1:8" ht="33.75" customHeight="1">
      <c r="A99" s="58" t="s">
        <v>50</v>
      </c>
      <c r="B99" s="15">
        <v>5416</v>
      </c>
      <c r="C99" s="15">
        <v>7309</v>
      </c>
      <c r="D99" s="23">
        <v>7309</v>
      </c>
      <c r="E99" s="43">
        <f t="shared" si="4"/>
        <v>134.9519940915805</v>
      </c>
      <c r="F99" s="43">
        <f t="shared" si="5"/>
        <v>134.9519940915805</v>
      </c>
      <c r="G99" s="43">
        <f t="shared" si="6"/>
        <v>100</v>
      </c>
      <c r="H99" s="23">
        <f t="shared" si="7"/>
        <v>0</v>
      </c>
    </row>
    <row r="100" spans="1:8" ht="29.25" customHeight="1">
      <c r="A100" s="61" t="s">
        <v>51</v>
      </c>
      <c r="B100" s="15"/>
      <c r="C100" s="15"/>
      <c r="D100" s="23"/>
      <c r="E100" s="43"/>
      <c r="F100" s="43"/>
      <c r="G100" s="43"/>
      <c r="H100" s="23"/>
    </row>
    <row r="101" spans="1:8" ht="20.25" customHeight="1">
      <c r="A101" s="69" t="s">
        <v>52</v>
      </c>
      <c r="B101" s="15">
        <v>3</v>
      </c>
      <c r="C101" s="15">
        <v>3.42</v>
      </c>
      <c r="D101" s="44">
        <v>3.42</v>
      </c>
      <c r="E101" s="43">
        <f t="shared" si="4"/>
        <v>113.99999999999999</v>
      </c>
      <c r="F101" s="43">
        <f t="shared" si="5"/>
        <v>113.99999999999999</v>
      </c>
      <c r="G101" s="43">
        <f t="shared" si="6"/>
        <v>100</v>
      </c>
      <c r="H101" s="23">
        <f t="shared" si="7"/>
        <v>0</v>
      </c>
    </row>
    <row r="102" spans="1:8" ht="18.75" customHeight="1" hidden="1">
      <c r="A102" s="8" t="s">
        <v>4</v>
      </c>
      <c r="B102" s="15"/>
      <c r="C102" s="15"/>
      <c r="D102" s="23" t="e">
        <f>C102/B102*100</f>
        <v>#DIV/0!</v>
      </c>
      <c r="E102" s="43" t="e">
        <f t="shared" si="4"/>
        <v>#DIV/0!</v>
      </c>
      <c r="F102" s="43" t="e">
        <f t="shared" si="5"/>
        <v>#DIV/0!</v>
      </c>
      <c r="G102" s="43" t="e">
        <f t="shared" si="6"/>
        <v>#DIV/0!</v>
      </c>
      <c r="H102" s="23" t="e">
        <f t="shared" si="7"/>
        <v>#DIV/0!</v>
      </c>
    </row>
    <row r="103" spans="1:8" ht="30">
      <c r="A103" s="69" t="s">
        <v>53</v>
      </c>
      <c r="B103" s="15">
        <v>18.71</v>
      </c>
      <c r="C103" s="15">
        <v>18.57</v>
      </c>
      <c r="D103" s="44">
        <v>18.75</v>
      </c>
      <c r="E103" s="43">
        <f t="shared" si="4"/>
        <v>100.21378941742383</v>
      </c>
      <c r="F103" s="43">
        <f t="shared" si="5"/>
        <v>99.25173703901656</v>
      </c>
      <c r="G103" s="43">
        <f t="shared" si="6"/>
        <v>99.04</v>
      </c>
      <c r="H103" s="23">
        <f t="shared" si="7"/>
        <v>-0.9620523784072645</v>
      </c>
    </row>
    <row r="104" spans="1:8" ht="15.75">
      <c r="A104" s="69" t="s">
        <v>54</v>
      </c>
      <c r="B104" s="15">
        <v>0.74</v>
      </c>
      <c r="C104" s="15">
        <v>0.74</v>
      </c>
      <c r="D104" s="44">
        <v>0.74</v>
      </c>
      <c r="E104" s="43">
        <f t="shared" si="4"/>
        <v>100</v>
      </c>
      <c r="F104" s="43">
        <f t="shared" si="5"/>
        <v>100</v>
      </c>
      <c r="G104" s="43">
        <f t="shared" si="6"/>
        <v>100</v>
      </c>
      <c r="H104" s="23">
        <f t="shared" si="7"/>
        <v>0</v>
      </c>
    </row>
    <row r="105" spans="1:8" ht="28.5" customHeight="1">
      <c r="A105" s="69" t="s">
        <v>55</v>
      </c>
      <c r="B105" s="15">
        <v>2.47</v>
      </c>
      <c r="C105" s="15">
        <v>2.38</v>
      </c>
      <c r="D105" s="44">
        <v>2.38</v>
      </c>
      <c r="E105" s="43">
        <f t="shared" si="4"/>
        <v>96.35627530364371</v>
      </c>
      <c r="F105" s="43">
        <f t="shared" si="5"/>
        <v>96.35627530364371</v>
      </c>
      <c r="G105" s="43">
        <f t="shared" si="6"/>
        <v>100</v>
      </c>
      <c r="H105" s="23">
        <f t="shared" si="7"/>
        <v>0</v>
      </c>
    </row>
    <row r="106" spans="1:8" ht="43.5" customHeight="1">
      <c r="A106" s="69" t="s">
        <v>79</v>
      </c>
      <c r="B106" s="15">
        <v>0.2</v>
      </c>
      <c r="C106" s="15">
        <v>0.7</v>
      </c>
      <c r="D106" s="23">
        <v>0.2</v>
      </c>
      <c r="E106" s="43">
        <f t="shared" si="4"/>
        <v>100</v>
      </c>
      <c r="F106" s="43">
        <f t="shared" si="5"/>
        <v>349.99999999999994</v>
      </c>
      <c r="G106" s="43">
        <f t="shared" si="6"/>
        <v>349.99999999999994</v>
      </c>
      <c r="H106" s="23">
        <f t="shared" si="7"/>
        <v>249.99999999999994</v>
      </c>
    </row>
    <row r="107" spans="1:8" ht="27" customHeight="1">
      <c r="A107" s="69" t="s">
        <v>80</v>
      </c>
      <c r="B107" s="15">
        <v>764</v>
      </c>
      <c r="C107" s="15">
        <v>3150</v>
      </c>
      <c r="D107" s="23">
        <v>3150</v>
      </c>
      <c r="E107" s="43">
        <f t="shared" si="4"/>
        <v>412.30366492146595</v>
      </c>
      <c r="F107" s="43">
        <f t="shared" si="5"/>
        <v>412.30366492146595</v>
      </c>
      <c r="G107" s="43">
        <f t="shared" si="6"/>
        <v>100</v>
      </c>
      <c r="H107" s="23">
        <f t="shared" si="7"/>
        <v>0</v>
      </c>
    </row>
    <row r="108" spans="1:8" ht="34.5" customHeight="1">
      <c r="A108" s="69" t="s">
        <v>56</v>
      </c>
      <c r="B108" s="15">
        <v>260</v>
      </c>
      <c r="C108" s="15">
        <v>260</v>
      </c>
      <c r="D108" s="23">
        <v>276</v>
      </c>
      <c r="E108" s="43">
        <f t="shared" si="4"/>
        <v>106.15384615384616</v>
      </c>
      <c r="F108" s="43">
        <f t="shared" si="5"/>
        <v>100</v>
      </c>
      <c r="G108" s="43">
        <f t="shared" si="6"/>
        <v>94.20289855072464</v>
      </c>
      <c r="H108" s="23">
        <f t="shared" si="7"/>
        <v>-6.15384615384616</v>
      </c>
    </row>
    <row r="109" spans="1:8" ht="18.75" customHeight="1">
      <c r="A109" s="68" t="s">
        <v>57</v>
      </c>
      <c r="B109" s="15">
        <v>40</v>
      </c>
      <c r="C109" s="15">
        <v>46</v>
      </c>
      <c r="D109" s="23">
        <v>46</v>
      </c>
      <c r="E109" s="43">
        <f t="shared" si="4"/>
        <v>114.99999999999999</v>
      </c>
      <c r="F109" s="43">
        <f t="shared" si="5"/>
        <v>114.99999999999999</v>
      </c>
      <c r="G109" s="43">
        <f t="shared" si="6"/>
        <v>100</v>
      </c>
      <c r="H109" s="23">
        <f t="shared" si="7"/>
        <v>0</v>
      </c>
    </row>
    <row r="110" spans="1:8" ht="15.75" customHeight="1">
      <c r="A110" s="70" t="s">
        <v>81</v>
      </c>
      <c r="B110" s="17">
        <v>30</v>
      </c>
      <c r="C110" s="17">
        <v>34.8</v>
      </c>
      <c r="D110" s="23">
        <v>32</v>
      </c>
      <c r="E110" s="43">
        <f t="shared" si="4"/>
        <v>106.66666666666667</v>
      </c>
      <c r="F110" s="43">
        <f t="shared" si="5"/>
        <v>115.99999999999999</v>
      </c>
      <c r="G110" s="43">
        <f t="shared" si="6"/>
        <v>108.74999999999999</v>
      </c>
      <c r="H110" s="23">
        <f t="shared" si="7"/>
        <v>9.333333333333314</v>
      </c>
    </row>
    <row r="111" spans="1:8" ht="30">
      <c r="A111" s="71" t="s">
        <v>82</v>
      </c>
      <c r="B111" s="17"/>
      <c r="C111" s="17"/>
      <c r="D111" s="23"/>
      <c r="E111" s="43"/>
      <c r="F111" s="43"/>
      <c r="G111" s="43"/>
      <c r="H111" s="23"/>
    </row>
    <row r="112" spans="1:8" ht="30">
      <c r="A112" s="32" t="s">
        <v>83</v>
      </c>
      <c r="B112" s="17">
        <v>3</v>
      </c>
      <c r="C112" s="17">
        <v>3</v>
      </c>
      <c r="D112" s="23">
        <v>3</v>
      </c>
      <c r="E112" s="43">
        <f t="shared" si="4"/>
        <v>100</v>
      </c>
      <c r="F112" s="43">
        <f t="shared" si="5"/>
        <v>100</v>
      </c>
      <c r="G112" s="43">
        <f t="shared" si="6"/>
        <v>100</v>
      </c>
      <c r="H112" s="23">
        <f t="shared" si="7"/>
        <v>0</v>
      </c>
    </row>
    <row r="113" spans="1:8" ht="30">
      <c r="A113" s="32" t="s">
        <v>84</v>
      </c>
      <c r="B113" s="17">
        <v>4</v>
      </c>
      <c r="C113" s="17">
        <v>4</v>
      </c>
      <c r="D113" s="23">
        <v>4</v>
      </c>
      <c r="E113" s="43">
        <f t="shared" si="4"/>
        <v>100</v>
      </c>
      <c r="F113" s="43">
        <f t="shared" si="5"/>
        <v>100</v>
      </c>
      <c r="G113" s="43">
        <f t="shared" si="6"/>
        <v>100</v>
      </c>
      <c r="H113" s="23">
        <f t="shared" si="7"/>
        <v>0</v>
      </c>
    </row>
    <row r="114" spans="1:8" ht="15.75">
      <c r="A114" s="33" t="s">
        <v>85</v>
      </c>
      <c r="B114" s="17">
        <v>524</v>
      </c>
      <c r="C114" s="17">
        <v>524</v>
      </c>
      <c r="D114" s="23">
        <v>563</v>
      </c>
      <c r="E114" s="43">
        <f t="shared" si="4"/>
        <v>107.44274809160305</v>
      </c>
      <c r="F114" s="43">
        <f t="shared" si="5"/>
        <v>100</v>
      </c>
      <c r="G114" s="43">
        <f t="shared" si="6"/>
        <v>93.07282415630551</v>
      </c>
      <c r="H114" s="23">
        <f t="shared" si="7"/>
        <v>-7.44274809160305</v>
      </c>
    </row>
    <row r="115" spans="1:8" ht="15.75">
      <c r="A115" s="61" t="s">
        <v>58</v>
      </c>
      <c r="B115" s="17"/>
      <c r="C115" s="17"/>
      <c r="D115" s="23"/>
      <c r="E115" s="43"/>
      <c r="F115" s="43"/>
      <c r="G115" s="43"/>
      <c r="H115" s="23"/>
    </row>
    <row r="116" spans="1:8" ht="30.75" customHeight="1">
      <c r="A116" s="72" t="s">
        <v>86</v>
      </c>
      <c r="B116" s="17">
        <v>798</v>
      </c>
      <c r="C116" s="17">
        <v>798</v>
      </c>
      <c r="D116" s="23">
        <v>798</v>
      </c>
      <c r="E116" s="43">
        <f t="shared" si="4"/>
        <v>100</v>
      </c>
      <c r="F116" s="43">
        <f t="shared" si="5"/>
        <v>100</v>
      </c>
      <c r="G116" s="43">
        <f t="shared" si="6"/>
        <v>100</v>
      </c>
      <c r="H116" s="23">
        <f t="shared" si="7"/>
        <v>0</v>
      </c>
    </row>
    <row r="117" spans="1:8" ht="30" customHeight="1">
      <c r="A117" s="68" t="s">
        <v>59</v>
      </c>
      <c r="B117" s="17">
        <v>40</v>
      </c>
      <c r="C117" s="17">
        <v>41.9</v>
      </c>
      <c r="D117" s="23">
        <v>41.9</v>
      </c>
      <c r="E117" s="43">
        <f t="shared" si="4"/>
        <v>104.74999999999999</v>
      </c>
      <c r="F117" s="43">
        <f t="shared" si="5"/>
        <v>104.74999999999999</v>
      </c>
      <c r="G117" s="43">
        <f t="shared" si="6"/>
        <v>100</v>
      </c>
      <c r="H117" s="23">
        <f t="shared" si="7"/>
        <v>0</v>
      </c>
    </row>
    <row r="118" spans="1:8" ht="58.5" customHeight="1">
      <c r="A118" s="33" t="s">
        <v>93</v>
      </c>
      <c r="B118" s="17">
        <v>2.51</v>
      </c>
      <c r="C118" s="17">
        <v>2.51</v>
      </c>
      <c r="D118" s="44">
        <v>2.51</v>
      </c>
      <c r="E118" s="43">
        <f t="shared" si="4"/>
        <v>100</v>
      </c>
      <c r="F118" s="43">
        <f t="shared" si="5"/>
        <v>100</v>
      </c>
      <c r="G118" s="43">
        <f t="shared" si="6"/>
        <v>100</v>
      </c>
      <c r="H118" s="23">
        <f t="shared" si="7"/>
        <v>0</v>
      </c>
    </row>
    <row r="119" spans="1:8" ht="72" customHeight="1">
      <c r="A119" s="68" t="s">
        <v>60</v>
      </c>
      <c r="B119" s="17">
        <v>7.1</v>
      </c>
      <c r="C119" s="17">
        <v>7.1</v>
      </c>
      <c r="D119" s="23">
        <v>7.1</v>
      </c>
      <c r="E119" s="43">
        <f t="shared" si="4"/>
        <v>100</v>
      </c>
      <c r="F119" s="43">
        <f t="shared" si="5"/>
        <v>100</v>
      </c>
      <c r="G119" s="43">
        <f t="shared" si="6"/>
        <v>100</v>
      </c>
      <c r="H119" s="23">
        <f t="shared" si="7"/>
        <v>0</v>
      </c>
    </row>
    <row r="120" spans="1:8" ht="15.75">
      <c r="A120" s="71" t="s">
        <v>61</v>
      </c>
      <c r="B120" s="20"/>
      <c r="C120" s="20"/>
      <c r="D120" s="23"/>
      <c r="E120" s="43"/>
      <c r="F120" s="43"/>
      <c r="G120" s="43"/>
      <c r="H120" s="23"/>
    </row>
    <row r="121" spans="1:8" ht="15.75">
      <c r="A121" s="34" t="s">
        <v>62</v>
      </c>
      <c r="B121" s="12">
        <v>5</v>
      </c>
      <c r="C121" s="12">
        <v>12</v>
      </c>
      <c r="D121" s="23">
        <v>15</v>
      </c>
      <c r="E121" s="43">
        <f t="shared" si="4"/>
        <v>300</v>
      </c>
      <c r="F121" s="43">
        <f t="shared" si="5"/>
        <v>240</v>
      </c>
      <c r="G121" s="43">
        <f t="shared" si="6"/>
        <v>80</v>
      </c>
      <c r="H121" s="23">
        <f t="shared" si="7"/>
        <v>-60</v>
      </c>
    </row>
    <row r="122" spans="1:8" ht="15.75">
      <c r="A122" s="34" t="s">
        <v>63</v>
      </c>
      <c r="B122" s="12">
        <v>88</v>
      </c>
      <c r="C122" s="12">
        <v>88</v>
      </c>
      <c r="D122" s="23">
        <v>90</v>
      </c>
      <c r="E122" s="43">
        <f t="shared" si="4"/>
        <v>102.27272727272727</v>
      </c>
      <c r="F122" s="43">
        <f t="shared" si="5"/>
        <v>100</v>
      </c>
      <c r="G122" s="43">
        <f t="shared" si="6"/>
        <v>97.77777777777777</v>
      </c>
      <c r="H122" s="23">
        <f t="shared" si="7"/>
        <v>-2.2727272727272663</v>
      </c>
    </row>
    <row r="123" spans="1:8" ht="15.75" customHeight="1">
      <c r="A123" s="34" t="s">
        <v>64</v>
      </c>
      <c r="B123" s="12">
        <v>16</v>
      </c>
      <c r="C123" s="12">
        <v>16</v>
      </c>
      <c r="D123" s="23">
        <v>16</v>
      </c>
      <c r="E123" s="43">
        <f t="shared" si="4"/>
        <v>100</v>
      </c>
      <c r="F123" s="43">
        <f t="shared" si="5"/>
        <v>100</v>
      </c>
      <c r="G123" s="43">
        <f t="shared" si="6"/>
        <v>100</v>
      </c>
      <c r="H123" s="23">
        <f t="shared" si="7"/>
        <v>0</v>
      </c>
    </row>
    <row r="124" spans="1:8" ht="30">
      <c r="A124" s="34" t="s">
        <v>65</v>
      </c>
      <c r="B124" s="12">
        <v>112.75</v>
      </c>
      <c r="C124" s="12">
        <v>112.75</v>
      </c>
      <c r="D124" s="44">
        <v>112.75</v>
      </c>
      <c r="E124" s="43">
        <f t="shared" si="4"/>
        <v>100</v>
      </c>
      <c r="F124" s="43">
        <f t="shared" si="5"/>
        <v>100</v>
      </c>
      <c r="G124" s="43">
        <f t="shared" si="6"/>
        <v>100</v>
      </c>
      <c r="H124" s="23">
        <f t="shared" si="7"/>
        <v>0</v>
      </c>
    </row>
    <row r="125" spans="1:8" ht="15.75">
      <c r="A125" s="32" t="s">
        <v>66</v>
      </c>
      <c r="B125" s="12">
        <v>112.75</v>
      </c>
      <c r="C125" s="12">
        <v>112.75</v>
      </c>
      <c r="D125" s="44">
        <v>112.75</v>
      </c>
      <c r="E125" s="43">
        <f t="shared" si="4"/>
        <v>100</v>
      </c>
      <c r="F125" s="43">
        <f t="shared" si="5"/>
        <v>100</v>
      </c>
      <c r="G125" s="43">
        <f t="shared" si="6"/>
        <v>100</v>
      </c>
      <c r="H125" s="23">
        <f t="shared" si="7"/>
        <v>0</v>
      </c>
    </row>
    <row r="126" spans="1:8" ht="30">
      <c r="A126" s="33" t="s">
        <v>87</v>
      </c>
      <c r="B126" s="12">
        <v>89</v>
      </c>
      <c r="C126" s="12">
        <v>90</v>
      </c>
      <c r="D126" s="23">
        <v>90</v>
      </c>
      <c r="E126" s="43">
        <f t="shared" si="4"/>
        <v>101.12359550561798</v>
      </c>
      <c r="F126" s="43">
        <f t="shared" si="5"/>
        <v>101.12359550561798</v>
      </c>
      <c r="G126" s="43">
        <f t="shared" si="6"/>
        <v>100</v>
      </c>
      <c r="H126" s="23">
        <f t="shared" si="7"/>
        <v>0</v>
      </c>
    </row>
    <row r="127" spans="1:8" ht="30">
      <c r="A127" s="33" t="s">
        <v>88</v>
      </c>
      <c r="B127" s="21">
        <v>524</v>
      </c>
      <c r="C127" s="21">
        <v>532</v>
      </c>
      <c r="D127" s="23">
        <v>532</v>
      </c>
      <c r="E127" s="43">
        <f t="shared" si="4"/>
        <v>101.52671755725191</v>
      </c>
      <c r="F127" s="43">
        <f t="shared" si="5"/>
        <v>101.52671755725191</v>
      </c>
      <c r="G127" s="43">
        <f t="shared" si="6"/>
        <v>100</v>
      </c>
      <c r="H127" s="23">
        <f t="shared" si="7"/>
        <v>0</v>
      </c>
    </row>
    <row r="128" spans="1:8" ht="30">
      <c r="A128" s="33" t="s">
        <v>89</v>
      </c>
      <c r="B128" s="21">
        <v>19.9</v>
      </c>
      <c r="C128" s="21">
        <v>20.3</v>
      </c>
      <c r="D128" s="23">
        <v>20.3</v>
      </c>
      <c r="E128" s="43">
        <f t="shared" si="4"/>
        <v>102.01005025125629</v>
      </c>
      <c r="F128" s="43">
        <f t="shared" si="5"/>
        <v>102.01005025125629</v>
      </c>
      <c r="G128" s="43">
        <f t="shared" si="6"/>
        <v>100</v>
      </c>
      <c r="H128" s="23">
        <f t="shared" si="7"/>
        <v>0</v>
      </c>
    </row>
    <row r="129" spans="1:8" ht="15.75">
      <c r="A129" s="71" t="s">
        <v>90</v>
      </c>
      <c r="B129" s="22"/>
      <c r="C129" s="22"/>
      <c r="D129" s="23"/>
      <c r="E129" s="43"/>
      <c r="F129" s="43"/>
      <c r="G129" s="43"/>
      <c r="H129" s="23"/>
    </row>
    <row r="130" spans="1:8" ht="30">
      <c r="A130" s="33" t="s">
        <v>91</v>
      </c>
      <c r="B130" s="22">
        <v>14</v>
      </c>
      <c r="C130" s="22">
        <v>34</v>
      </c>
      <c r="D130" s="23">
        <v>34</v>
      </c>
      <c r="E130" s="43">
        <f t="shared" si="4"/>
        <v>242.85714285714283</v>
      </c>
      <c r="F130" s="43">
        <f t="shared" si="5"/>
        <v>242.85714285714283</v>
      </c>
      <c r="G130" s="43">
        <f t="shared" si="6"/>
        <v>100</v>
      </c>
      <c r="H130" s="23">
        <f t="shared" si="7"/>
        <v>0</v>
      </c>
    </row>
    <row r="131" spans="1:8" ht="15.75">
      <c r="A131" s="33" t="s">
        <v>92</v>
      </c>
      <c r="B131" s="22">
        <v>2</v>
      </c>
      <c r="C131" s="22">
        <v>5</v>
      </c>
      <c r="D131" s="23">
        <v>5</v>
      </c>
      <c r="E131" s="43">
        <f t="shared" si="4"/>
        <v>250</v>
      </c>
      <c r="F131" s="43">
        <f t="shared" si="5"/>
        <v>250</v>
      </c>
      <c r="G131" s="43">
        <f t="shared" si="6"/>
        <v>100</v>
      </c>
      <c r="H131" s="23">
        <f t="shared" si="7"/>
        <v>0</v>
      </c>
    </row>
    <row r="132" spans="1:8" ht="15.75">
      <c r="A132" s="50"/>
      <c r="B132" s="51"/>
      <c r="C132" s="51"/>
      <c r="D132" s="52"/>
      <c r="E132" s="53"/>
      <c r="F132" s="53"/>
      <c r="G132" s="53"/>
      <c r="H132" s="52"/>
    </row>
    <row r="133" spans="1:7" ht="18.75">
      <c r="A133" s="46" t="s">
        <v>102</v>
      </c>
      <c r="E133" s="47"/>
      <c r="F133" s="47"/>
      <c r="G133" s="47"/>
    </row>
    <row r="134" spans="1:7" ht="18.75">
      <c r="A134" s="46" t="s">
        <v>103</v>
      </c>
      <c r="E134" s="47"/>
      <c r="F134" s="47"/>
      <c r="G134" s="47"/>
    </row>
    <row r="135" spans="1:7" ht="18.75">
      <c r="A135" s="46" t="s">
        <v>104</v>
      </c>
      <c r="D135" s="48"/>
      <c r="E135" s="47"/>
      <c r="F135" s="49" t="s">
        <v>105</v>
      </c>
      <c r="G135" s="47"/>
    </row>
  </sheetData>
  <sheetProtection selectLockedCells="1" selectUnlockedCells="1"/>
  <mergeCells count="10">
    <mergeCell ref="G9:G10"/>
    <mergeCell ref="H9:H10"/>
    <mergeCell ref="A9:A10"/>
    <mergeCell ref="D9:D10"/>
    <mergeCell ref="F9:F10"/>
    <mergeCell ref="E1:H6"/>
    <mergeCell ref="A7:H7"/>
    <mergeCell ref="B9:B10"/>
    <mergeCell ref="C9:C10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2014-12-23T04:22:56Z</cp:lastPrinted>
  <dcterms:created xsi:type="dcterms:W3CDTF">2012-11-13T12:01:28Z</dcterms:created>
  <dcterms:modified xsi:type="dcterms:W3CDTF">2015-12-28T06:19:22Z</dcterms:modified>
  <cp:category/>
  <cp:version/>
  <cp:contentType/>
  <cp:contentStatus/>
</cp:coreProperties>
</file>