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'Лист1'!$A$5:$A$6</definedName>
    <definedName name="_xlnm.Print_Titles" localSheetId="0">'Лист1'!$5:$6</definedName>
    <definedName name="_xlnm.Print_Area" localSheetId="0">'Лист1'!$A$1:$H$113</definedName>
  </definedNames>
  <calcPr fullCalcOnLoad="1"/>
</workbook>
</file>

<file path=xl/sharedStrings.xml><?xml version="1.0" encoding="utf-8"?>
<sst xmlns="http://schemas.openxmlformats.org/spreadsheetml/2006/main" count="128" uniqueCount="108">
  <si>
    <t>Показатель, единица измерения</t>
  </si>
  <si>
    <t>Факт 2012г.</t>
  </si>
  <si>
    <t>Прогнозируемый темп роста,%</t>
  </si>
  <si>
    <t>6=3/2</t>
  </si>
  <si>
    <t>7=3/4</t>
  </si>
  <si>
    <t>8=6-5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</si>
  <si>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</si>
  <si>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</si>
  <si>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</si>
  <si>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</si>
  <si>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</si>
  <si>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</si>
  <si>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</si>
  <si>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</si>
  <si>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</si>
  <si>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</si>
  <si>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</si>
  <si>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 xml:space="preserve">Численность занятых в экономике, чел.  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</si>
  <si>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</si>
  <si>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</si>
  <si>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</si>
  <si>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</si>
  <si>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</si>
  <si>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</si>
  <si>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</si>
  <si>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</si>
  <si>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</si>
  <si>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</si>
  <si>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</si>
  <si>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Объем продукции сельского хозяйства всех категорий хозяйств, млн руб.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</si>
  <si>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</si>
  <si>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</si>
  <si>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</si>
  <si>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</si>
  <si>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</si>
  <si>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</si>
  <si>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</si>
  <si>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</si>
  <si>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</si>
  <si>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</si>
  <si>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</si>
  <si>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</si>
  <si>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</si>
  <si>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</si>
  <si>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</si>
  <si>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</si>
  <si>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</si>
  <si>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</si>
  <si>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</si>
  <si>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</si>
  <si>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</si>
  <si>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</si>
  <si>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</si>
  <si>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</si>
  <si>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</si>
  <si>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</si>
  <si>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</si>
  <si>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</si>
  <si>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</si>
  <si>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Ввод в эксплуатацию:</t>
  </si>
  <si>
    <t>жилых домов предприятиями всех форм собственности, кв. м общей площади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</si>
  <si>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</si>
  <si>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</si>
  <si>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</si>
  <si>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</si>
  <si>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</si>
  <si>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</si>
  <si>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</si>
  <si>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</si>
  <si>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</si>
  <si>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</si>
  <si>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</si>
  <si>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</si>
  <si>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</si>
  <si>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</si>
  <si>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</si>
  <si>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</si>
  <si>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</si>
  <si>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</si>
  <si>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</si>
  <si>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</si>
  <si>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</si>
  <si>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</si>
  <si>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</si>
  <si>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Номинальная начисленная среднемесячная заработная плата,  руб.</t>
  </si>
  <si>
    <t>х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</si>
  <si>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</si>
  <si>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</si>
  <si>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</si>
  <si>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</si>
  <si>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в том числе по кругу крупных и средних, млн.руб.</t>
  </si>
  <si>
    <t>4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</si>
  <si>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</si>
  <si>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</si>
  <si>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</si>
  <si>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</si>
  <si>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врачами, чел. на 10 тыс. населения</t>
  </si>
  <si>
    <t>средним медицинским персоналом, чел. на 10 тыс. населения</t>
  </si>
  <si>
    <t>Факт 2013г.</t>
  </si>
  <si>
    <t>Прогноз на 2013год</t>
  </si>
  <si>
    <t>Темп роста 2013г. к 2012г., %</t>
  </si>
  <si>
    <t>Процент выполнения прогноза 2013года</t>
  </si>
  <si>
    <t>Объем работ, выполненных собственными силами по виду деятельности строительство, тыс. руб.</t>
  </si>
  <si>
    <t>5</t>
  </si>
  <si>
    <t>14</t>
  </si>
  <si>
    <t xml:space="preserve">Предварительные итоги выполнения  Индикативного плана (прогноза)  социально-экономического развития Платнировского сельского поселения Кореновского района  на  2013 год </t>
  </si>
  <si>
    <t>Отклонение фактического темпа роста от прогнозируемого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</si>
  <si>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29.04.2014  г  № 280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</si>
</sst>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;[Red]\-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showGridLines="0" tabSelected="1"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12.375" style="2" customWidth="1"/>
    <col min="4" max="4" width="9.375" style="2" customWidth="1"/>
    <col min="5" max="5" width="8.75390625" style="11" customWidth="1"/>
    <col min="6" max="6" width="11.125" style="11" customWidth="1"/>
    <col min="7" max="7" width="9.75390625" style="11" customWidth="1"/>
    <col min="8" max="8" width="12.125" style="2" customWidth="1"/>
    <col min="9" max="16384" width="9.125" style="2" customWidth="1"/>
  </cols>
  <sheetData>
    <row r="1" spans="1:8" ht="102" customHeight="1">
      <c r="A1" s="3"/>
      <c r="B1" s="4"/>
      <c r="C1" s="4"/>
      <c r="D1" s="4"/>
      <c r="E1" s="9"/>
      <c r="F1" s="60" t="s">
        <v>107</v>
      </c>
      <c r="G1" s="60"/>
      <c r="H1" s="60"/>
    </row>
    <row r="2" spans="1:8" ht="15.75">
      <c r="A2" s="61"/>
      <c r="B2" s="61"/>
      <c r="C2" s="61"/>
      <c r="D2" s="61"/>
      <c r="E2" s="61"/>
      <c r="F2" s="61"/>
      <c r="G2" s="61"/>
      <c r="H2" s="61"/>
    </row>
    <row r="3" spans="1:8" ht="33" customHeight="1">
      <c r="A3" s="62" t="s">
        <v>105</v>
      </c>
      <c r="B3" s="62"/>
      <c r="C3" s="62"/>
      <c r="D3" s="62"/>
      <c r="E3" s="62"/>
      <c r="F3" s="62"/>
      <c r="G3" s="62"/>
      <c r="H3" s="62"/>
    </row>
    <row r="4" spans="1:8" ht="12.75">
      <c r="A4" s="5"/>
      <c r="B4" s="6"/>
      <c r="C4" s="6"/>
      <c r="D4" s="6"/>
      <c r="E4" s="10"/>
      <c r="F4" s="10"/>
      <c r="G4" s="10"/>
      <c r="H4" s="6"/>
    </row>
    <row r="5" spans="1:8" ht="13.5" customHeight="1">
      <c r="A5" s="63" t="s">
        <v>0</v>
      </c>
      <c r="B5" s="64" t="s">
        <v>1</v>
      </c>
      <c r="C5" s="64" t="s">
        <v>98</v>
      </c>
      <c r="D5" s="59" t="s">
        <v>99</v>
      </c>
      <c r="E5" s="65" t="s">
        <v>2</v>
      </c>
      <c r="F5" s="58" t="s">
        <v>100</v>
      </c>
      <c r="G5" s="58" t="s">
        <v>101</v>
      </c>
      <c r="H5" s="59" t="s">
        <v>106</v>
      </c>
    </row>
    <row r="6" spans="1:8" ht="47.25" customHeight="1">
      <c r="A6" s="63"/>
      <c r="B6" s="64"/>
      <c r="C6" s="64"/>
      <c r="D6" s="59"/>
      <c r="E6" s="65"/>
      <c r="F6" s="58"/>
      <c r="G6" s="58"/>
      <c r="H6" s="59"/>
    </row>
    <row r="7" spans="1:8" ht="30.75" customHeight="1">
      <c r="A7" s="16">
        <v>1</v>
      </c>
      <c r="B7" s="17">
        <v>2</v>
      </c>
      <c r="C7" s="17">
        <v>3</v>
      </c>
      <c r="D7" s="18">
        <v>4</v>
      </c>
      <c r="E7" s="57">
        <v>5</v>
      </c>
      <c r="F7" s="19" t="s">
        <v>3</v>
      </c>
      <c r="G7" s="19" t="s">
        <v>4</v>
      </c>
      <c r="H7" s="18" t="s">
        <v>5</v>
      </c>
    </row>
    <row r="8" spans="1:8" ht="27.75" customHeight="1">
      <c r="A8" s="20" t="s">
        <v>6</v>
      </c>
      <c r="B8" s="8">
        <v>13439</v>
      </c>
      <c r="C8" s="8">
        <v>13360</v>
      </c>
      <c r="D8" s="21">
        <v>13463</v>
      </c>
      <c r="E8" s="22">
        <v>100</v>
      </c>
      <c r="F8" s="22">
        <f>C8/B8*100</f>
        <v>99.41215864275615</v>
      </c>
      <c r="G8" s="22">
        <f>C8/D8*100</f>
        <v>99.23494020649186</v>
      </c>
      <c r="H8" s="23">
        <f>F8-E8</f>
        <v>-0.5878413572438461</v>
      </c>
    </row>
    <row r="9" spans="1:8" ht="30" customHeight="1">
      <c r="A9" s="20" t="s">
        <v>16</v>
      </c>
      <c r="B9" s="7">
        <v>5500</v>
      </c>
      <c r="C9" s="7">
        <v>6150</v>
      </c>
      <c r="D9" s="8">
        <v>6150</v>
      </c>
      <c r="E9" s="12">
        <v>112</v>
      </c>
      <c r="F9" s="22">
        <f>C9/B9*100</f>
        <v>111.81818181818181</v>
      </c>
      <c r="G9" s="22">
        <f aca="true" t="shared" si="0" ref="G9:G40">C9/D9*100</f>
        <v>100</v>
      </c>
      <c r="H9" s="23">
        <f>F9-E9</f>
        <v>-0.18181818181818699</v>
      </c>
    </row>
    <row r="10" spans="1:8" ht="14.25">
      <c r="A10" s="20" t="s">
        <v>17</v>
      </c>
      <c r="B10" s="8">
        <v>3215</v>
      </c>
      <c r="C10" s="8">
        <v>3030</v>
      </c>
      <c r="D10" s="21">
        <v>3260</v>
      </c>
      <c r="E10" s="22">
        <v>101</v>
      </c>
      <c r="F10" s="22">
        <f aca="true" t="shared" si="1" ref="F10:F40">C10/B10*100</f>
        <v>94.2457231726283</v>
      </c>
      <c r="G10" s="22">
        <f t="shared" si="0"/>
        <v>92.94478527607362</v>
      </c>
      <c r="H10" s="23">
        <f aca="true" t="shared" si="2" ref="H10:H40">F10-E10</f>
        <v>-6.754276827371697</v>
      </c>
    </row>
    <row r="11" spans="1:8" ht="28.5">
      <c r="A11" s="20" t="s">
        <v>84</v>
      </c>
      <c r="B11" s="7">
        <v>8650</v>
      </c>
      <c r="C11" s="7">
        <v>9100</v>
      </c>
      <c r="D11" s="7">
        <v>9100</v>
      </c>
      <c r="E11" s="24">
        <v>105</v>
      </c>
      <c r="F11" s="22">
        <f t="shared" si="1"/>
        <v>105.20231213872833</v>
      </c>
      <c r="G11" s="22">
        <f t="shared" si="0"/>
        <v>100</v>
      </c>
      <c r="H11" s="23">
        <f t="shared" si="2"/>
        <v>0.2023121387283311</v>
      </c>
    </row>
    <row r="12" spans="1:8" ht="28.5" customHeight="1">
      <c r="A12" s="20" t="s">
        <v>18</v>
      </c>
      <c r="B12" s="7">
        <v>10.1</v>
      </c>
      <c r="C12" s="7">
        <v>10.1</v>
      </c>
      <c r="D12" s="7">
        <v>10.1</v>
      </c>
      <c r="E12" s="24">
        <v>100</v>
      </c>
      <c r="F12" s="22">
        <f t="shared" si="1"/>
        <v>100</v>
      </c>
      <c r="G12" s="22">
        <f t="shared" si="0"/>
        <v>100</v>
      </c>
      <c r="H12" s="23">
        <f t="shared" si="2"/>
        <v>0</v>
      </c>
    </row>
    <row r="13" spans="1:8" ht="28.5" customHeight="1">
      <c r="A13" s="25" t="s">
        <v>19</v>
      </c>
      <c r="B13" s="7">
        <v>24</v>
      </c>
      <c r="C13" s="7">
        <v>24</v>
      </c>
      <c r="D13" s="7">
        <v>24</v>
      </c>
      <c r="E13" s="24">
        <v>100</v>
      </c>
      <c r="F13" s="22">
        <f t="shared" si="1"/>
        <v>100</v>
      </c>
      <c r="G13" s="22">
        <f t="shared" si="0"/>
        <v>100</v>
      </c>
      <c r="H13" s="23">
        <f t="shared" si="2"/>
        <v>0</v>
      </c>
    </row>
    <row r="14" spans="1:8" ht="21" customHeight="1">
      <c r="A14" s="25" t="s">
        <v>20</v>
      </c>
      <c r="B14" s="26">
        <v>45</v>
      </c>
      <c r="C14" s="26">
        <v>44</v>
      </c>
      <c r="D14" s="27">
        <v>38</v>
      </c>
      <c r="E14" s="28">
        <v>100</v>
      </c>
      <c r="F14" s="22">
        <f t="shared" si="1"/>
        <v>97.77777777777777</v>
      </c>
      <c r="G14" s="22">
        <f t="shared" si="0"/>
        <v>115.78947368421053</v>
      </c>
      <c r="H14" s="23">
        <f t="shared" si="2"/>
        <v>-2.2222222222222285</v>
      </c>
    </row>
    <row r="15" spans="1:8" ht="41.25" customHeight="1">
      <c r="A15" s="20" t="s">
        <v>21</v>
      </c>
      <c r="B15" s="26">
        <v>0.4</v>
      </c>
      <c r="C15" s="26">
        <v>0.55</v>
      </c>
      <c r="D15" s="7">
        <v>0.59</v>
      </c>
      <c r="E15" s="28" t="s">
        <v>85</v>
      </c>
      <c r="F15" s="22">
        <f t="shared" si="1"/>
        <v>137.5</v>
      </c>
      <c r="G15" s="22">
        <f t="shared" si="0"/>
        <v>93.22033898305085</v>
      </c>
      <c r="H15" s="23" t="s">
        <v>85</v>
      </c>
    </row>
    <row r="16" spans="1:8" ht="17.25" customHeight="1">
      <c r="A16" s="20" t="s">
        <v>22</v>
      </c>
      <c r="B16" s="29">
        <v>65648</v>
      </c>
      <c r="C16" s="29">
        <v>64740</v>
      </c>
      <c r="D16" s="30">
        <v>23500</v>
      </c>
      <c r="E16" s="28">
        <v>104</v>
      </c>
      <c r="F16" s="22">
        <f t="shared" si="1"/>
        <v>98.61686570801852</v>
      </c>
      <c r="G16" s="22">
        <f t="shared" si="0"/>
        <v>275.48936170212767</v>
      </c>
      <c r="H16" s="23">
        <f t="shared" si="2"/>
        <v>-5.383134291981477</v>
      </c>
    </row>
    <row r="17" spans="1:8" ht="12.75" hidden="1">
      <c r="A17" s="31"/>
      <c r="B17" s="7">
        <v>679444.38</v>
      </c>
      <c r="C17" s="7">
        <v>679444.38</v>
      </c>
      <c r="D17" s="7"/>
      <c r="E17" s="28"/>
      <c r="F17" s="22">
        <f t="shared" si="1"/>
        <v>100</v>
      </c>
      <c r="G17" s="22" t="e">
        <f t="shared" si="0"/>
        <v>#DIV/0!</v>
      </c>
      <c r="H17" s="23">
        <f t="shared" si="2"/>
        <v>100</v>
      </c>
    </row>
    <row r="18" spans="1:8" ht="14.25">
      <c r="A18" s="20" t="s">
        <v>23</v>
      </c>
      <c r="B18" s="29">
        <v>65648</v>
      </c>
      <c r="C18" s="29">
        <v>52832</v>
      </c>
      <c r="D18" s="30">
        <v>23500</v>
      </c>
      <c r="E18" s="28">
        <v>104</v>
      </c>
      <c r="F18" s="22">
        <f t="shared" si="1"/>
        <v>80.47769924445528</v>
      </c>
      <c r="G18" s="22">
        <f t="shared" si="0"/>
        <v>224.81702127659574</v>
      </c>
      <c r="H18" s="23">
        <f t="shared" si="2"/>
        <v>-23.52230075554472</v>
      </c>
    </row>
    <row r="19" spans="1:8" ht="14.25">
      <c r="A19" s="20" t="s">
        <v>24</v>
      </c>
      <c r="B19" s="7">
        <v>153470.888</v>
      </c>
      <c r="C19" s="7">
        <v>146680</v>
      </c>
      <c r="D19" s="30">
        <v>176424.5</v>
      </c>
      <c r="E19" s="28">
        <v>109</v>
      </c>
      <c r="F19" s="22">
        <f t="shared" si="1"/>
        <v>95.57512953205823</v>
      </c>
      <c r="G19" s="22">
        <f t="shared" si="0"/>
        <v>83.14038016261914</v>
      </c>
      <c r="H19" s="23">
        <f t="shared" si="2"/>
        <v>-13.424870467941773</v>
      </c>
    </row>
    <row r="20" spans="1:8" ht="28.5">
      <c r="A20" s="25" t="s">
        <v>25</v>
      </c>
      <c r="B20" s="32">
        <v>12190.64</v>
      </c>
      <c r="C20" s="32">
        <v>11158</v>
      </c>
      <c r="D20" s="30">
        <v>14676.69</v>
      </c>
      <c r="E20" s="28">
        <v>115</v>
      </c>
      <c r="F20" s="22">
        <f t="shared" si="1"/>
        <v>91.52923882585328</v>
      </c>
      <c r="G20" s="22">
        <f t="shared" si="0"/>
        <v>76.02531633495018</v>
      </c>
      <c r="H20" s="23">
        <f t="shared" si="2"/>
        <v>-23.470761174146716</v>
      </c>
    </row>
    <row r="21" spans="1:8" ht="28.5" customHeight="1">
      <c r="A21" s="25" t="s">
        <v>26</v>
      </c>
      <c r="B21" s="32">
        <v>12190.64</v>
      </c>
      <c r="C21" s="32">
        <v>11158</v>
      </c>
      <c r="D21" s="30">
        <v>14676.69</v>
      </c>
      <c r="E21" s="28">
        <v>115</v>
      </c>
      <c r="F21" s="22">
        <f t="shared" si="1"/>
        <v>91.52923882585328</v>
      </c>
      <c r="G21" s="22">
        <f t="shared" si="0"/>
        <v>76.02531633495018</v>
      </c>
      <c r="H21" s="23">
        <f t="shared" si="2"/>
        <v>-23.470761174146716</v>
      </c>
    </row>
    <row r="22" spans="1:8" ht="14.25">
      <c r="A22" s="33" t="s">
        <v>27</v>
      </c>
      <c r="B22" s="7">
        <v>66366.9</v>
      </c>
      <c r="C22" s="7">
        <v>73619</v>
      </c>
      <c r="D22" s="30">
        <v>65700</v>
      </c>
      <c r="E22" s="28">
        <v>100</v>
      </c>
      <c r="F22" s="22">
        <f t="shared" si="1"/>
        <v>110.92728453491122</v>
      </c>
      <c r="G22" s="22">
        <f t="shared" si="0"/>
        <v>112.05327245053272</v>
      </c>
      <c r="H22" s="23">
        <f t="shared" si="2"/>
        <v>10.927284534911223</v>
      </c>
    </row>
    <row r="23" spans="1:8" ht="24.75" customHeight="1">
      <c r="A23" s="25" t="s">
        <v>26</v>
      </c>
      <c r="B23" s="7">
        <v>66366.9</v>
      </c>
      <c r="C23" s="7">
        <v>73619</v>
      </c>
      <c r="D23" s="30">
        <v>65700</v>
      </c>
      <c r="E23" s="28">
        <v>113</v>
      </c>
      <c r="F23" s="22">
        <f t="shared" si="1"/>
        <v>110.92728453491122</v>
      </c>
      <c r="G23" s="22">
        <v>37.7</v>
      </c>
      <c r="H23" s="23">
        <f t="shared" si="2"/>
        <v>-2.072715465088777</v>
      </c>
    </row>
    <row r="24" spans="1:8" ht="28.5">
      <c r="A24" s="34" t="s">
        <v>28</v>
      </c>
      <c r="B24" s="7"/>
      <c r="C24" s="7"/>
      <c r="D24" s="30"/>
      <c r="E24" s="28"/>
      <c r="F24" s="22"/>
      <c r="G24" s="22"/>
      <c r="H24" s="23"/>
    </row>
    <row r="25" spans="1:8" ht="28.5">
      <c r="A25" s="35" t="s">
        <v>29</v>
      </c>
      <c r="B25" s="36">
        <v>1546.7</v>
      </c>
      <c r="C25" s="36">
        <v>1558.6</v>
      </c>
      <c r="D25" s="36">
        <v>1743.1</v>
      </c>
      <c r="E25" s="37">
        <v>108</v>
      </c>
      <c r="F25" s="22">
        <f t="shared" si="1"/>
        <v>100.76937997025925</v>
      </c>
      <c r="G25" s="22">
        <f t="shared" si="0"/>
        <v>89.41540932820836</v>
      </c>
      <c r="H25" s="23">
        <f t="shared" si="2"/>
        <v>-7.230620029740749</v>
      </c>
    </row>
    <row r="26" spans="1:8" ht="29.25" customHeight="1">
      <c r="A26" s="38" t="s">
        <v>30</v>
      </c>
      <c r="B26" s="36"/>
      <c r="C26" s="36"/>
      <c r="D26" s="39"/>
      <c r="E26" s="37"/>
      <c r="F26" s="22"/>
      <c r="G26" s="22"/>
      <c r="H26" s="23"/>
    </row>
    <row r="27" spans="1:8" ht="28.5" customHeight="1">
      <c r="A27" s="40" t="s">
        <v>31</v>
      </c>
      <c r="B27" s="36">
        <v>41.4</v>
      </c>
      <c r="C27" s="36">
        <v>68</v>
      </c>
      <c r="D27" s="36">
        <v>56.6</v>
      </c>
      <c r="E27" s="37">
        <v>105</v>
      </c>
      <c r="F27" s="22">
        <f t="shared" si="1"/>
        <v>164.2512077294686</v>
      </c>
      <c r="G27" s="22">
        <f t="shared" si="0"/>
        <v>120.14134275618373</v>
      </c>
      <c r="H27" s="23">
        <f t="shared" si="2"/>
        <v>59.251207729468604</v>
      </c>
    </row>
    <row r="28" spans="1:8" ht="13.5" customHeight="1">
      <c r="A28" s="41" t="s">
        <v>33</v>
      </c>
      <c r="B28" s="36">
        <v>11.9</v>
      </c>
      <c r="C28" s="36">
        <v>34.93</v>
      </c>
      <c r="D28" s="36">
        <v>11.3</v>
      </c>
      <c r="E28" s="37">
        <v>101</v>
      </c>
      <c r="F28" s="22">
        <f>C28/B28*100</f>
        <v>293.52941176470586</v>
      </c>
      <c r="G28" s="22">
        <f>C28/D28*100</f>
        <v>309.1150442477876</v>
      </c>
      <c r="H28" s="23">
        <f t="shared" si="2"/>
        <v>192.52941176470586</v>
      </c>
    </row>
    <row r="29" spans="1:8" ht="13.5" customHeight="1">
      <c r="A29" s="40" t="s">
        <v>34</v>
      </c>
      <c r="B29" s="36">
        <v>1</v>
      </c>
      <c r="C29" s="36">
        <v>1</v>
      </c>
      <c r="D29" s="36">
        <v>0.9</v>
      </c>
      <c r="E29" s="37">
        <v>100</v>
      </c>
      <c r="F29" s="22">
        <f t="shared" si="1"/>
        <v>100</v>
      </c>
      <c r="G29" s="22">
        <f t="shared" si="0"/>
        <v>111.11111111111111</v>
      </c>
      <c r="H29" s="23">
        <f t="shared" si="2"/>
        <v>0</v>
      </c>
    </row>
    <row r="30" spans="1:8" ht="13.5" customHeight="1">
      <c r="A30" s="40" t="s">
        <v>35</v>
      </c>
      <c r="B30" s="36">
        <v>5.7</v>
      </c>
      <c r="C30" s="36">
        <v>8.03</v>
      </c>
      <c r="D30" s="36">
        <v>6.5</v>
      </c>
      <c r="E30" s="37">
        <v>133</v>
      </c>
      <c r="F30" s="22">
        <f t="shared" si="1"/>
        <v>140.87719298245614</v>
      </c>
      <c r="G30" s="22">
        <f t="shared" si="0"/>
        <v>123.53846153846153</v>
      </c>
      <c r="H30" s="23">
        <f t="shared" si="2"/>
        <v>7.877192982456137</v>
      </c>
    </row>
    <row r="31" spans="1:8" ht="13.5" customHeight="1">
      <c r="A31" s="40" t="s">
        <v>36</v>
      </c>
      <c r="B31" s="42">
        <v>2.55</v>
      </c>
      <c r="C31" s="42">
        <v>3</v>
      </c>
      <c r="D31" s="37">
        <v>2.6</v>
      </c>
      <c r="E31" s="37">
        <v>108</v>
      </c>
      <c r="F31" s="22">
        <f t="shared" si="1"/>
        <v>117.64705882352942</v>
      </c>
      <c r="G31" s="22">
        <f t="shared" si="0"/>
        <v>115.38461538461537</v>
      </c>
      <c r="H31" s="23">
        <f t="shared" si="2"/>
        <v>9.64705882352942</v>
      </c>
    </row>
    <row r="32" spans="1:8" ht="13.5" customHeight="1">
      <c r="A32" s="40" t="s">
        <v>37</v>
      </c>
      <c r="B32" s="36">
        <v>4.2</v>
      </c>
      <c r="C32" s="36">
        <v>3.8</v>
      </c>
      <c r="D32" s="36">
        <v>4.4</v>
      </c>
      <c r="E32" s="37">
        <v>113</v>
      </c>
      <c r="F32" s="22">
        <f t="shared" si="1"/>
        <v>90.47619047619047</v>
      </c>
      <c r="G32" s="22">
        <f t="shared" si="0"/>
        <v>86.36363636363636</v>
      </c>
      <c r="H32" s="23">
        <f t="shared" si="2"/>
        <v>-22.523809523809533</v>
      </c>
    </row>
    <row r="33" spans="1:8" ht="13.5" customHeight="1">
      <c r="A33" s="35" t="s">
        <v>38</v>
      </c>
      <c r="B33" s="37">
        <v>0.4</v>
      </c>
      <c r="C33" s="37">
        <v>0.4</v>
      </c>
      <c r="D33" s="37">
        <v>0.30000000000000004</v>
      </c>
      <c r="E33" s="37">
        <v>125</v>
      </c>
      <c r="F33" s="22">
        <f t="shared" si="1"/>
        <v>100</v>
      </c>
      <c r="G33" s="22">
        <f t="shared" si="0"/>
        <v>133.33333333333331</v>
      </c>
      <c r="H33" s="23">
        <f t="shared" si="2"/>
        <v>-25</v>
      </c>
    </row>
    <row r="34" spans="1:8" ht="13.5" customHeight="1">
      <c r="A34" s="40" t="s">
        <v>32</v>
      </c>
      <c r="B34" s="36">
        <v>0.4</v>
      </c>
      <c r="C34" s="36">
        <v>0.4</v>
      </c>
      <c r="D34" s="36">
        <v>0.30000000000000004</v>
      </c>
      <c r="E34" s="37">
        <v>100</v>
      </c>
      <c r="F34" s="22">
        <f t="shared" si="1"/>
        <v>100</v>
      </c>
      <c r="G34" s="22">
        <f t="shared" si="0"/>
        <v>133.33333333333331</v>
      </c>
      <c r="H34" s="23">
        <f t="shared" si="2"/>
        <v>0</v>
      </c>
    </row>
    <row r="35" spans="1:8" ht="13.5" customHeight="1">
      <c r="A35" s="40" t="s">
        <v>39</v>
      </c>
      <c r="B35" s="43">
        <v>13.2</v>
      </c>
      <c r="C35" s="43">
        <v>9.5</v>
      </c>
      <c r="D35" s="43">
        <v>11.43</v>
      </c>
      <c r="E35" s="37">
        <v>106</v>
      </c>
      <c r="F35" s="22">
        <f t="shared" si="1"/>
        <v>71.96969696969697</v>
      </c>
      <c r="G35" s="22">
        <f t="shared" si="0"/>
        <v>83.1146106736658</v>
      </c>
      <c r="H35" s="23">
        <f t="shared" si="2"/>
        <v>-34.03030303030303</v>
      </c>
    </row>
    <row r="36" spans="1:8" ht="13.5" customHeight="1">
      <c r="A36" s="40" t="s">
        <v>40</v>
      </c>
      <c r="B36" s="43">
        <v>1.73</v>
      </c>
      <c r="C36" s="43">
        <v>2.2</v>
      </c>
      <c r="D36" s="43">
        <v>1.9</v>
      </c>
      <c r="E36" s="37">
        <v>100</v>
      </c>
      <c r="F36" s="22">
        <f t="shared" si="1"/>
        <v>127.16763005780348</v>
      </c>
      <c r="G36" s="22">
        <f t="shared" si="0"/>
        <v>115.78947368421053</v>
      </c>
      <c r="H36" s="23">
        <f t="shared" si="2"/>
        <v>27.16763005780348</v>
      </c>
    </row>
    <row r="37" spans="1:8" ht="13.5" customHeight="1">
      <c r="A37" s="40" t="s">
        <v>41</v>
      </c>
      <c r="B37" s="36">
        <v>4.9</v>
      </c>
      <c r="C37" s="36">
        <v>6</v>
      </c>
      <c r="D37" s="36">
        <v>4.9</v>
      </c>
      <c r="E37" s="37">
        <v>100</v>
      </c>
      <c r="F37" s="22">
        <f t="shared" si="1"/>
        <v>122.44897959183672</v>
      </c>
      <c r="G37" s="22">
        <f t="shared" si="0"/>
        <v>122.44897959183672</v>
      </c>
      <c r="H37" s="23">
        <f t="shared" si="2"/>
        <v>22.448979591836718</v>
      </c>
    </row>
    <row r="38" spans="1:8" ht="13.5" customHeight="1">
      <c r="A38" s="35" t="s">
        <v>42</v>
      </c>
      <c r="B38" s="36">
        <v>102.9</v>
      </c>
      <c r="C38" s="36">
        <v>92.2</v>
      </c>
      <c r="D38" s="36">
        <v>43</v>
      </c>
      <c r="E38" s="44">
        <v>102</v>
      </c>
      <c r="F38" s="22">
        <f t="shared" si="1"/>
        <v>89.60155490767735</v>
      </c>
      <c r="G38" s="22">
        <f t="shared" si="0"/>
        <v>214.41860465116278</v>
      </c>
      <c r="H38" s="23">
        <f t="shared" si="2"/>
        <v>-12.398445092322646</v>
      </c>
    </row>
    <row r="39" spans="1:8" ht="27" customHeight="1">
      <c r="A39" s="38" t="s">
        <v>43</v>
      </c>
      <c r="B39" s="44"/>
      <c r="C39" s="44"/>
      <c r="D39" s="44"/>
      <c r="E39" s="44"/>
      <c r="F39" s="22"/>
      <c r="G39" s="22"/>
      <c r="H39" s="23"/>
    </row>
    <row r="40" spans="1:8" ht="13.5" customHeight="1">
      <c r="A40" s="40" t="s">
        <v>44</v>
      </c>
      <c r="B40" s="45">
        <v>469</v>
      </c>
      <c r="C40" s="45">
        <v>937</v>
      </c>
      <c r="D40" s="36">
        <v>763</v>
      </c>
      <c r="E40" s="37">
        <v>100</v>
      </c>
      <c r="F40" s="22">
        <f t="shared" si="1"/>
        <v>199.7867803837953</v>
      </c>
      <c r="G40" s="22">
        <f t="shared" si="0"/>
        <v>122.80471821756225</v>
      </c>
      <c r="H40" s="23">
        <f t="shared" si="2"/>
        <v>99.7867803837953</v>
      </c>
    </row>
    <row r="41" spans="1:8" ht="31.5" customHeight="1">
      <c r="A41" s="40" t="s">
        <v>45</v>
      </c>
      <c r="B41" s="36">
        <v>211</v>
      </c>
      <c r="C41" s="36">
        <v>257</v>
      </c>
      <c r="D41" s="36">
        <v>257</v>
      </c>
      <c r="E41" s="37">
        <v>108</v>
      </c>
      <c r="F41" s="22">
        <f aca="true" t="shared" si="3" ref="F41:F98">C41/B41*100</f>
        <v>121.80094786729858</v>
      </c>
      <c r="G41" s="22">
        <f aca="true" t="shared" si="4" ref="G41:G97">C41/D41*100</f>
        <v>100</v>
      </c>
      <c r="H41" s="23">
        <f aca="true" t="shared" si="5" ref="H41:H98">F41-E41</f>
        <v>13.800947867298575</v>
      </c>
    </row>
    <row r="42" spans="1:8" ht="13.5" customHeight="1">
      <c r="A42" s="40" t="s">
        <v>46</v>
      </c>
      <c r="B42" s="36">
        <v>0</v>
      </c>
      <c r="C42" s="36">
        <v>636</v>
      </c>
      <c r="D42" s="36">
        <v>0</v>
      </c>
      <c r="E42" s="37">
        <v>100</v>
      </c>
      <c r="F42" s="22">
        <v>0</v>
      </c>
      <c r="G42" s="22">
        <v>0</v>
      </c>
      <c r="H42" s="23">
        <v>0</v>
      </c>
    </row>
    <row r="43" spans="1:8" ht="13.5" customHeight="1">
      <c r="A43" s="40" t="s">
        <v>47</v>
      </c>
      <c r="B43" s="36">
        <v>861</v>
      </c>
      <c r="C43" s="36">
        <v>870</v>
      </c>
      <c r="D43" s="36">
        <v>796</v>
      </c>
      <c r="E43" s="37">
        <v>100</v>
      </c>
      <c r="F43" s="22">
        <f t="shared" si="3"/>
        <v>101.04529616724737</v>
      </c>
      <c r="G43" s="22">
        <f t="shared" si="4"/>
        <v>109.29648241206029</v>
      </c>
      <c r="H43" s="23">
        <f t="shared" si="5"/>
        <v>1.045296167247372</v>
      </c>
    </row>
    <row r="44" spans="1:8" ht="14.25">
      <c r="A44" s="25" t="s">
        <v>48</v>
      </c>
      <c r="B44" s="28">
        <v>709857.9</v>
      </c>
      <c r="C44" s="28">
        <v>401400</v>
      </c>
      <c r="D44" s="46">
        <v>761380.4</v>
      </c>
      <c r="E44" s="28">
        <v>110</v>
      </c>
      <c r="F44" s="22">
        <f t="shared" si="3"/>
        <v>56.54652853761295</v>
      </c>
      <c r="G44" s="22">
        <f t="shared" si="4"/>
        <v>52.72003324487996</v>
      </c>
      <c r="H44" s="23">
        <f t="shared" si="5"/>
        <v>-53.45347146238705</v>
      </c>
    </row>
    <row r="45" spans="1:8" ht="14.25">
      <c r="A45" s="25" t="s">
        <v>49</v>
      </c>
      <c r="B45" s="29">
        <v>8700</v>
      </c>
      <c r="C45" s="29">
        <v>3630</v>
      </c>
      <c r="D45" s="46">
        <v>10334.5</v>
      </c>
      <c r="E45" s="28">
        <v>111</v>
      </c>
      <c r="F45" s="22">
        <f t="shared" si="3"/>
        <v>41.724137931034484</v>
      </c>
      <c r="G45" s="22">
        <f t="shared" si="4"/>
        <v>35.125066524747204</v>
      </c>
      <c r="H45" s="23">
        <f t="shared" si="5"/>
        <v>-69.27586206896552</v>
      </c>
    </row>
    <row r="46" spans="1:8" ht="14.25">
      <c r="A46" s="25" t="s">
        <v>50</v>
      </c>
      <c r="B46" s="28">
        <v>21191.2</v>
      </c>
      <c r="C46" s="28">
        <v>13500</v>
      </c>
      <c r="D46" s="47">
        <v>24577.5</v>
      </c>
      <c r="E46" s="28">
        <v>113</v>
      </c>
      <c r="F46" s="22">
        <f t="shared" si="3"/>
        <v>63.705689153988445</v>
      </c>
      <c r="G46" s="22">
        <f t="shared" si="4"/>
        <v>54.9282880683552</v>
      </c>
      <c r="H46" s="23">
        <f t="shared" si="5"/>
        <v>-49.294310846011555</v>
      </c>
    </row>
    <row r="47" spans="1:8" ht="30.75" customHeight="1">
      <c r="A47" s="25" t="s">
        <v>52</v>
      </c>
      <c r="B47" s="7">
        <v>240700</v>
      </c>
      <c r="C47" s="7">
        <v>74200</v>
      </c>
      <c r="D47" s="46">
        <v>101500</v>
      </c>
      <c r="E47" s="28">
        <v>369</v>
      </c>
      <c r="F47" s="22">
        <f t="shared" si="3"/>
        <v>30.82675529705027</v>
      </c>
      <c r="G47" s="22">
        <f t="shared" si="4"/>
        <v>73.10344827586206</v>
      </c>
      <c r="H47" s="23">
        <f t="shared" si="5"/>
        <v>-338.1732447029497</v>
      </c>
    </row>
    <row r="48" spans="1:8" ht="14.25" customHeight="1">
      <c r="A48" s="25" t="s">
        <v>51</v>
      </c>
      <c r="B48" s="7">
        <v>114800</v>
      </c>
      <c r="C48" s="7">
        <v>74200</v>
      </c>
      <c r="D48" s="46">
        <v>101500</v>
      </c>
      <c r="E48" s="28">
        <v>104</v>
      </c>
      <c r="F48" s="22">
        <f t="shared" si="3"/>
        <v>64.63414634146342</v>
      </c>
      <c r="G48" s="22">
        <f t="shared" si="4"/>
        <v>73.10344827586206</v>
      </c>
      <c r="H48" s="23">
        <f t="shared" si="5"/>
        <v>-39.36585365853658</v>
      </c>
    </row>
    <row r="49" spans="1:8" ht="27.75" customHeight="1">
      <c r="A49" s="25" t="s">
        <v>102</v>
      </c>
      <c r="B49" s="7">
        <v>350.8</v>
      </c>
      <c r="C49" s="7">
        <v>64.8</v>
      </c>
      <c r="D49" s="46">
        <v>1400</v>
      </c>
      <c r="E49" s="28">
        <v>117</v>
      </c>
      <c r="F49" s="22">
        <f t="shared" si="3"/>
        <v>18.47206385404789</v>
      </c>
      <c r="G49" s="22">
        <f t="shared" si="4"/>
        <v>4.628571428571428</v>
      </c>
      <c r="H49" s="23">
        <f t="shared" si="5"/>
        <v>-98.52793614595211</v>
      </c>
    </row>
    <row r="50" spans="1:8" ht="15.75" customHeight="1">
      <c r="A50" s="25" t="s">
        <v>90</v>
      </c>
      <c r="B50" s="7">
        <v>350.8</v>
      </c>
      <c r="C50" s="7">
        <v>64.8</v>
      </c>
      <c r="D50" s="46">
        <v>1400</v>
      </c>
      <c r="E50" s="28">
        <v>117</v>
      </c>
      <c r="F50" s="22">
        <f t="shared" si="3"/>
        <v>18.47206385404789</v>
      </c>
      <c r="G50" s="22">
        <f t="shared" si="4"/>
        <v>4.628571428571428</v>
      </c>
      <c r="H50" s="23">
        <f t="shared" si="5"/>
        <v>-98.52793614595211</v>
      </c>
    </row>
    <row r="51" spans="1:8" ht="14.25" customHeight="1">
      <c r="A51" s="34" t="s">
        <v>53</v>
      </c>
      <c r="B51" s="7"/>
      <c r="C51" s="7"/>
      <c r="D51" s="7"/>
      <c r="E51" s="28"/>
      <c r="F51" s="22"/>
      <c r="G51" s="22"/>
      <c r="H51" s="23"/>
    </row>
    <row r="52" spans="1:8" ht="29.25" customHeight="1">
      <c r="A52" s="20" t="s">
        <v>54</v>
      </c>
      <c r="B52" s="8">
        <v>398</v>
      </c>
      <c r="C52" s="8">
        <v>502</v>
      </c>
      <c r="D52" s="8">
        <v>398</v>
      </c>
      <c r="E52" s="22">
        <v>100</v>
      </c>
      <c r="F52" s="22">
        <f t="shared" si="3"/>
        <v>126.13065326633166</v>
      </c>
      <c r="G52" s="22">
        <f t="shared" si="4"/>
        <v>126.13065326633166</v>
      </c>
      <c r="H52" s="23">
        <f t="shared" si="5"/>
        <v>26.130653266331663</v>
      </c>
    </row>
    <row r="53" spans="1:8" ht="28.5">
      <c r="A53" s="20" t="s">
        <v>55</v>
      </c>
      <c r="B53" s="8">
        <v>985</v>
      </c>
      <c r="C53" s="8">
        <v>987</v>
      </c>
      <c r="D53" s="8">
        <v>1303</v>
      </c>
      <c r="E53" s="22">
        <v>100</v>
      </c>
      <c r="F53" s="22">
        <f t="shared" si="3"/>
        <v>100.20304568527918</v>
      </c>
      <c r="G53" s="22">
        <f t="shared" si="4"/>
        <v>75.74827321565618</v>
      </c>
      <c r="H53" s="23">
        <f t="shared" si="5"/>
        <v>0.20304568527917866</v>
      </c>
    </row>
    <row r="54" spans="1:8" ht="28.5">
      <c r="A54" s="48" t="s">
        <v>56</v>
      </c>
      <c r="B54" s="8">
        <v>39</v>
      </c>
      <c r="C54" s="8">
        <v>63</v>
      </c>
      <c r="D54" s="8">
        <v>30.5</v>
      </c>
      <c r="E54" s="22" t="s">
        <v>85</v>
      </c>
      <c r="F54" s="22">
        <f t="shared" si="3"/>
        <v>161.53846153846155</v>
      </c>
      <c r="G54" s="22">
        <f t="shared" si="4"/>
        <v>206.55737704918033</v>
      </c>
      <c r="H54" s="23" t="s">
        <v>85</v>
      </c>
    </row>
    <row r="55" spans="1:8" ht="28.5">
      <c r="A55" s="20" t="s">
        <v>57</v>
      </c>
      <c r="B55" s="8">
        <v>320</v>
      </c>
      <c r="C55" s="8">
        <v>360</v>
      </c>
      <c r="D55" s="8">
        <v>320</v>
      </c>
      <c r="E55" s="22">
        <v>100</v>
      </c>
      <c r="F55" s="22">
        <f t="shared" si="3"/>
        <v>112.5</v>
      </c>
      <c r="G55" s="22">
        <f t="shared" si="4"/>
        <v>112.5</v>
      </c>
      <c r="H55" s="23">
        <f t="shared" si="5"/>
        <v>12.5</v>
      </c>
    </row>
    <row r="56" spans="1:8" ht="28.5">
      <c r="A56" s="48" t="s">
        <v>58</v>
      </c>
      <c r="B56" s="49" t="s">
        <v>91</v>
      </c>
      <c r="C56" s="49" t="s">
        <v>103</v>
      </c>
      <c r="D56" s="49" t="s">
        <v>104</v>
      </c>
      <c r="E56" s="22">
        <v>100</v>
      </c>
      <c r="F56" s="22">
        <f t="shared" si="3"/>
        <v>125</v>
      </c>
      <c r="G56" s="22">
        <f t="shared" si="4"/>
        <v>35.714285714285715</v>
      </c>
      <c r="H56" s="23">
        <f t="shared" si="5"/>
        <v>25</v>
      </c>
    </row>
    <row r="57" spans="1:8" ht="32.25" customHeight="1">
      <c r="A57" s="34" t="s">
        <v>92</v>
      </c>
      <c r="B57" s="8"/>
      <c r="C57" s="8"/>
      <c r="D57" s="8"/>
      <c r="E57" s="22"/>
      <c r="F57" s="22"/>
      <c r="G57" s="22"/>
      <c r="H57" s="23"/>
    </row>
    <row r="58" spans="1:8" ht="27.75" customHeight="1">
      <c r="A58" s="51" t="s">
        <v>93</v>
      </c>
      <c r="B58" s="8">
        <v>187.1</v>
      </c>
      <c r="C58" s="8">
        <v>187.2</v>
      </c>
      <c r="D58" s="8">
        <v>187.5</v>
      </c>
      <c r="E58" s="22">
        <v>101</v>
      </c>
      <c r="F58" s="22">
        <f>C58/B58*100</f>
        <v>100.05344735435595</v>
      </c>
      <c r="G58" s="22">
        <f t="shared" si="4"/>
        <v>99.83999999999999</v>
      </c>
      <c r="H58" s="23">
        <f t="shared" si="5"/>
        <v>-0.9465526456440472</v>
      </c>
    </row>
    <row r="59" spans="1:8" ht="18.75" customHeight="1">
      <c r="A59" s="51" t="s">
        <v>96</v>
      </c>
      <c r="B59" s="8">
        <v>7.4</v>
      </c>
      <c r="C59" s="8">
        <v>8.2</v>
      </c>
      <c r="D59" s="8">
        <v>7.4</v>
      </c>
      <c r="E59" s="22">
        <v>100</v>
      </c>
      <c r="F59" s="22">
        <f>C59/B59*100</f>
        <v>110.81081081081079</v>
      </c>
      <c r="G59" s="22">
        <f t="shared" si="4"/>
        <v>110.81081081081079</v>
      </c>
      <c r="H59" s="23">
        <f t="shared" si="5"/>
        <v>10.810810810810793</v>
      </c>
    </row>
    <row r="60" spans="1:8" ht="27" customHeight="1">
      <c r="A60" s="51" t="s">
        <v>97</v>
      </c>
      <c r="B60" s="8">
        <v>24.7</v>
      </c>
      <c r="C60" s="8">
        <v>21.7</v>
      </c>
      <c r="D60" s="8">
        <v>23.8</v>
      </c>
      <c r="E60" s="22">
        <v>100</v>
      </c>
      <c r="F60" s="22">
        <f>C60/B60*100</f>
        <v>87.85425101214574</v>
      </c>
      <c r="G60" s="22">
        <f t="shared" si="4"/>
        <v>91.17647058823529</v>
      </c>
      <c r="H60" s="23">
        <f t="shared" si="5"/>
        <v>-12.145748987854262</v>
      </c>
    </row>
    <row r="61" spans="1:8" ht="41.25" customHeight="1">
      <c r="A61" s="51" t="s">
        <v>94</v>
      </c>
      <c r="B61" s="8">
        <v>38.7</v>
      </c>
      <c r="C61" s="8">
        <v>38.7</v>
      </c>
      <c r="D61" s="8">
        <v>38.7</v>
      </c>
      <c r="E61" s="22">
        <v>100</v>
      </c>
      <c r="F61" s="22">
        <f>C61/B61*100</f>
        <v>100</v>
      </c>
      <c r="G61" s="22">
        <f t="shared" si="4"/>
        <v>100</v>
      </c>
      <c r="H61" s="23">
        <f t="shared" si="5"/>
        <v>0</v>
      </c>
    </row>
    <row r="62" spans="1:8" ht="28.5" customHeight="1">
      <c r="A62" s="51" t="s">
        <v>95</v>
      </c>
      <c r="B62" s="8">
        <v>764</v>
      </c>
      <c r="C62" s="8">
        <v>764</v>
      </c>
      <c r="D62" s="8">
        <v>764</v>
      </c>
      <c r="E62" s="22">
        <v>100</v>
      </c>
      <c r="F62" s="22">
        <f>C62/B62*100</f>
        <v>100</v>
      </c>
      <c r="G62" s="22">
        <f t="shared" si="4"/>
        <v>100</v>
      </c>
      <c r="H62" s="23">
        <f t="shared" si="5"/>
        <v>0</v>
      </c>
    </row>
    <row r="63" spans="1:8" ht="21.75" customHeight="1">
      <c r="A63" s="20" t="s">
        <v>64</v>
      </c>
      <c r="B63" s="8">
        <v>30</v>
      </c>
      <c r="C63" s="8">
        <v>32</v>
      </c>
      <c r="D63" s="8">
        <v>32</v>
      </c>
      <c r="E63" s="22" t="s">
        <v>85</v>
      </c>
      <c r="F63" s="22" t="s">
        <v>85</v>
      </c>
      <c r="G63" s="22" t="s">
        <v>85</v>
      </c>
      <c r="H63" s="23" t="s">
        <v>85</v>
      </c>
    </row>
    <row r="64" spans="1:8" ht="14.25">
      <c r="A64" s="34" t="s">
        <v>59</v>
      </c>
      <c r="B64" s="8"/>
      <c r="C64" s="8"/>
      <c r="D64" s="8"/>
      <c r="E64" s="22"/>
      <c r="F64" s="22"/>
      <c r="G64" s="22"/>
      <c r="H64" s="23"/>
    </row>
    <row r="65" spans="1:8" ht="28.5">
      <c r="A65" s="20" t="s">
        <v>60</v>
      </c>
      <c r="B65" s="7">
        <v>5415.58</v>
      </c>
      <c r="C65" s="7">
        <v>9493.2</v>
      </c>
      <c r="D65" s="7">
        <v>7309</v>
      </c>
      <c r="E65" s="28">
        <v>101</v>
      </c>
      <c r="F65" s="22">
        <f t="shared" si="3"/>
        <v>175.2942436451867</v>
      </c>
      <c r="G65" s="22">
        <f t="shared" si="4"/>
        <v>129.88370502120674</v>
      </c>
      <c r="H65" s="23">
        <f t="shared" si="5"/>
        <v>74.2942436451867</v>
      </c>
    </row>
    <row r="66" spans="1:8" ht="18.75" customHeight="1" hidden="1">
      <c r="A66" s="52" t="s">
        <v>7</v>
      </c>
      <c r="B66" s="28">
        <v>89.6</v>
      </c>
      <c r="C66" s="28">
        <v>89.6</v>
      </c>
      <c r="D66" s="28"/>
      <c r="E66" s="28"/>
      <c r="F66" s="22">
        <f t="shared" si="3"/>
        <v>100</v>
      </c>
      <c r="G66" s="22" t="e">
        <f t="shared" si="4"/>
        <v>#DIV/0!</v>
      </c>
      <c r="H66" s="23">
        <f t="shared" si="5"/>
        <v>100</v>
      </c>
    </row>
    <row r="67" spans="1:8" ht="42.75">
      <c r="A67" s="51" t="s">
        <v>61</v>
      </c>
      <c r="B67" s="7">
        <v>2.3</v>
      </c>
      <c r="C67" s="7">
        <v>2.3</v>
      </c>
      <c r="D67" s="7">
        <v>2.3</v>
      </c>
      <c r="E67" s="28">
        <v>100</v>
      </c>
      <c r="F67" s="22">
        <f t="shared" si="3"/>
        <v>100</v>
      </c>
      <c r="G67" s="22">
        <f t="shared" si="4"/>
        <v>100</v>
      </c>
      <c r="H67" s="23">
        <f t="shared" si="5"/>
        <v>0</v>
      </c>
    </row>
    <row r="68" spans="1:8" ht="28.5">
      <c r="A68" s="51" t="s">
        <v>62</v>
      </c>
      <c r="B68" s="7">
        <v>764</v>
      </c>
      <c r="C68" s="7">
        <v>764</v>
      </c>
      <c r="D68" s="7">
        <v>764</v>
      </c>
      <c r="E68" s="28">
        <v>100</v>
      </c>
      <c r="F68" s="22">
        <f t="shared" si="3"/>
        <v>100</v>
      </c>
      <c r="G68" s="22">
        <f t="shared" si="4"/>
        <v>100</v>
      </c>
      <c r="H68" s="23">
        <f t="shared" si="5"/>
        <v>0</v>
      </c>
    </row>
    <row r="69" spans="1:8" ht="42.75">
      <c r="A69" s="51" t="s">
        <v>63</v>
      </c>
      <c r="B69" s="7">
        <v>432</v>
      </c>
      <c r="C69" s="7">
        <v>432</v>
      </c>
      <c r="D69" s="7">
        <v>432</v>
      </c>
      <c r="E69" s="28">
        <v>100</v>
      </c>
      <c r="F69" s="22">
        <f t="shared" si="3"/>
        <v>100</v>
      </c>
      <c r="G69" s="22">
        <f t="shared" si="4"/>
        <v>100</v>
      </c>
      <c r="H69" s="23">
        <f t="shared" si="5"/>
        <v>0</v>
      </c>
    </row>
    <row r="70" spans="1:8" ht="19.5" customHeight="1">
      <c r="A70" s="20" t="s">
        <v>64</v>
      </c>
      <c r="B70" s="7">
        <v>30</v>
      </c>
      <c r="C70" s="7">
        <v>30</v>
      </c>
      <c r="D70" s="8">
        <v>30</v>
      </c>
      <c r="E70" s="12" t="s">
        <v>85</v>
      </c>
      <c r="F70" s="22">
        <f t="shared" si="3"/>
        <v>100</v>
      </c>
      <c r="G70" s="22">
        <f t="shared" si="4"/>
        <v>100</v>
      </c>
      <c r="H70" s="23" t="s">
        <v>85</v>
      </c>
    </row>
    <row r="71" spans="1:8" ht="15" hidden="1">
      <c r="A71" s="52" t="s">
        <v>7</v>
      </c>
      <c r="B71" s="8"/>
      <c r="C71" s="8"/>
      <c r="D71" s="8"/>
      <c r="E71" s="22"/>
      <c r="F71" s="22" t="e">
        <f t="shared" si="3"/>
        <v>#DIV/0!</v>
      </c>
      <c r="G71" s="22" t="e">
        <f t="shared" si="4"/>
        <v>#DIV/0!</v>
      </c>
      <c r="H71" s="23" t="e">
        <f t="shared" si="5"/>
        <v>#DIV/0!</v>
      </c>
    </row>
    <row r="72" spans="1:8" ht="15" hidden="1">
      <c r="A72" s="53" t="s">
        <v>8</v>
      </c>
      <c r="B72" s="8"/>
      <c r="C72" s="8"/>
      <c r="D72" s="8"/>
      <c r="E72" s="22"/>
      <c r="F72" s="22" t="e">
        <f t="shared" si="3"/>
        <v>#DIV/0!</v>
      </c>
      <c r="G72" s="22" t="e">
        <f t="shared" si="4"/>
        <v>#DIV/0!</v>
      </c>
      <c r="H72" s="23" t="e">
        <f t="shared" si="5"/>
        <v>#DIV/0!</v>
      </c>
    </row>
    <row r="73" spans="1:8" ht="15" hidden="1">
      <c r="A73" s="53" t="s">
        <v>9</v>
      </c>
      <c r="B73" s="8"/>
      <c r="C73" s="8"/>
      <c r="D73" s="8"/>
      <c r="E73" s="22"/>
      <c r="F73" s="22" t="e">
        <f t="shared" si="3"/>
        <v>#DIV/0!</v>
      </c>
      <c r="G73" s="22" t="e">
        <f t="shared" si="4"/>
        <v>#DIV/0!</v>
      </c>
      <c r="H73" s="23" t="e">
        <f t="shared" si="5"/>
        <v>#DIV/0!</v>
      </c>
    </row>
    <row r="74" spans="1:8" ht="7.5" customHeight="1" hidden="1">
      <c r="A74" s="53" t="s">
        <v>10</v>
      </c>
      <c r="B74" s="8"/>
      <c r="C74" s="8"/>
      <c r="D74" s="8"/>
      <c r="E74" s="22"/>
      <c r="F74" s="22" t="e">
        <f t="shared" si="3"/>
        <v>#DIV/0!</v>
      </c>
      <c r="G74" s="22" t="e">
        <f t="shared" si="4"/>
        <v>#DIV/0!</v>
      </c>
      <c r="H74" s="23" t="e">
        <f t="shared" si="5"/>
        <v>#DIV/0!</v>
      </c>
    </row>
    <row r="75" spans="1:8" ht="15" hidden="1">
      <c r="A75" s="53" t="s">
        <v>11</v>
      </c>
      <c r="B75" s="8"/>
      <c r="C75" s="8"/>
      <c r="D75" s="8"/>
      <c r="E75" s="22"/>
      <c r="F75" s="22" t="e">
        <f t="shared" si="3"/>
        <v>#DIV/0!</v>
      </c>
      <c r="G75" s="22" t="e">
        <f t="shared" si="4"/>
        <v>#DIV/0!</v>
      </c>
      <c r="H75" s="23" t="e">
        <f t="shared" si="5"/>
        <v>#DIV/0!</v>
      </c>
    </row>
    <row r="76" spans="1:8" ht="15" hidden="1">
      <c r="A76" s="53" t="s">
        <v>12</v>
      </c>
      <c r="B76" s="8"/>
      <c r="C76" s="8"/>
      <c r="D76" s="8"/>
      <c r="E76" s="22"/>
      <c r="F76" s="22" t="e">
        <f t="shared" si="3"/>
        <v>#DIV/0!</v>
      </c>
      <c r="G76" s="22" t="e">
        <f t="shared" si="4"/>
        <v>#DIV/0!</v>
      </c>
      <c r="H76" s="23" t="e">
        <f t="shared" si="5"/>
        <v>#DIV/0!</v>
      </c>
    </row>
    <row r="77" spans="1:8" ht="15" hidden="1">
      <c r="A77" s="53" t="s">
        <v>13</v>
      </c>
      <c r="B77" s="8"/>
      <c r="C77" s="8"/>
      <c r="D77" s="8"/>
      <c r="E77" s="22"/>
      <c r="F77" s="22" t="e">
        <f t="shared" si="3"/>
        <v>#DIV/0!</v>
      </c>
      <c r="G77" s="22" t="e">
        <f t="shared" si="4"/>
        <v>#DIV/0!</v>
      </c>
      <c r="H77" s="23" t="e">
        <f t="shared" si="5"/>
        <v>#DIV/0!</v>
      </c>
    </row>
    <row r="78" spans="1:8" ht="15" hidden="1">
      <c r="A78" s="53" t="s">
        <v>14</v>
      </c>
      <c r="B78" s="8"/>
      <c r="C78" s="8"/>
      <c r="D78" s="8"/>
      <c r="E78" s="22"/>
      <c r="F78" s="22" t="e">
        <f t="shared" si="3"/>
        <v>#DIV/0!</v>
      </c>
      <c r="G78" s="22" t="e">
        <f t="shared" si="4"/>
        <v>#DIV/0!</v>
      </c>
      <c r="H78" s="23" t="e">
        <f t="shared" si="5"/>
        <v>#DIV/0!</v>
      </c>
    </row>
    <row r="79" spans="1:8" ht="15.75" customHeight="1" hidden="1">
      <c r="A79" s="53" t="s">
        <v>15</v>
      </c>
      <c r="B79" s="8"/>
      <c r="C79" s="8"/>
      <c r="D79" s="8"/>
      <c r="E79" s="22"/>
      <c r="F79" s="22" t="e">
        <f t="shared" si="3"/>
        <v>#DIV/0!</v>
      </c>
      <c r="G79" s="22" t="e">
        <f t="shared" si="4"/>
        <v>#DIV/0!</v>
      </c>
      <c r="H79" s="23" t="e">
        <f t="shared" si="5"/>
        <v>#DIV/0!</v>
      </c>
    </row>
    <row r="80" spans="1:8" ht="16.5" customHeight="1" hidden="1">
      <c r="A80" s="34" t="s">
        <v>65</v>
      </c>
      <c r="B80" s="8"/>
      <c r="C80" s="8"/>
      <c r="D80" s="8"/>
      <c r="E80" s="12"/>
      <c r="F80" s="22" t="e">
        <f t="shared" si="3"/>
        <v>#DIV/0!</v>
      </c>
      <c r="G80" s="22" t="e">
        <f t="shared" si="4"/>
        <v>#DIV/0!</v>
      </c>
      <c r="H80" s="23" t="e">
        <f t="shared" si="5"/>
        <v>#DIV/0!</v>
      </c>
    </row>
    <row r="81" spans="1:8" ht="16.5" customHeight="1" hidden="1">
      <c r="A81" s="54" t="s">
        <v>66</v>
      </c>
      <c r="B81" s="8"/>
      <c r="C81" s="8"/>
      <c r="D81" s="8"/>
      <c r="E81" s="12"/>
      <c r="F81" s="22" t="e">
        <f t="shared" si="3"/>
        <v>#DIV/0!</v>
      </c>
      <c r="G81" s="22" t="e">
        <f t="shared" si="4"/>
        <v>#DIV/0!</v>
      </c>
      <c r="H81" s="23" t="e">
        <f t="shared" si="5"/>
        <v>#DIV/0!</v>
      </c>
    </row>
    <row r="82" spans="1:8" ht="30" customHeight="1" hidden="1">
      <c r="A82" s="54" t="s">
        <v>67</v>
      </c>
      <c r="B82" s="8"/>
      <c r="C82" s="8"/>
      <c r="D82" s="8"/>
      <c r="E82" s="12"/>
      <c r="F82" s="22" t="e">
        <f t="shared" si="3"/>
        <v>#DIV/0!</v>
      </c>
      <c r="G82" s="22" t="e">
        <f t="shared" si="4"/>
        <v>#DIV/0!</v>
      </c>
      <c r="H82" s="23" t="e">
        <f t="shared" si="5"/>
        <v>#DIV/0!</v>
      </c>
    </row>
    <row r="83" spans="1:8" ht="30" customHeight="1" hidden="1">
      <c r="A83" s="54" t="s">
        <v>68</v>
      </c>
      <c r="B83" s="8"/>
      <c r="C83" s="8"/>
      <c r="D83" s="8"/>
      <c r="E83" s="12"/>
      <c r="F83" s="22" t="e">
        <f t="shared" si="3"/>
        <v>#DIV/0!</v>
      </c>
      <c r="G83" s="22" t="e">
        <f t="shared" si="4"/>
        <v>#DIV/0!</v>
      </c>
      <c r="H83" s="23" t="e">
        <f t="shared" si="5"/>
        <v>#DIV/0!</v>
      </c>
    </row>
    <row r="84" spans="1:8" ht="28.5">
      <c r="A84" s="50" t="s">
        <v>69</v>
      </c>
      <c r="B84" s="7">
        <v>561</v>
      </c>
      <c r="C84" s="7">
        <v>563</v>
      </c>
      <c r="D84" s="8">
        <v>563</v>
      </c>
      <c r="E84" s="12">
        <v>101</v>
      </c>
      <c r="F84" s="22">
        <f t="shared" si="3"/>
        <v>100.35650623885918</v>
      </c>
      <c r="G84" s="22">
        <f t="shared" si="4"/>
        <v>100</v>
      </c>
      <c r="H84" s="23">
        <f t="shared" si="5"/>
        <v>-0.6434937611408174</v>
      </c>
    </row>
    <row r="85" spans="1:8" ht="15.75" customHeight="1">
      <c r="A85" s="34" t="s">
        <v>70</v>
      </c>
      <c r="B85" s="7"/>
      <c r="C85" s="7"/>
      <c r="D85" s="7"/>
      <c r="E85" s="28"/>
      <c r="F85" s="22"/>
      <c r="G85" s="22"/>
      <c r="H85" s="23"/>
    </row>
    <row r="86" spans="1:8" ht="28.5" customHeight="1">
      <c r="A86" s="50" t="s">
        <v>71</v>
      </c>
      <c r="B86" s="7">
        <v>40</v>
      </c>
      <c r="C86" s="7">
        <v>41.9</v>
      </c>
      <c r="D86" s="7">
        <v>41.9</v>
      </c>
      <c r="E86" s="28">
        <v>100</v>
      </c>
      <c r="F86" s="22">
        <f t="shared" si="3"/>
        <v>104.74999999999999</v>
      </c>
      <c r="G86" s="22">
        <f t="shared" si="4"/>
        <v>100</v>
      </c>
      <c r="H86" s="23">
        <f t="shared" si="5"/>
        <v>4.749999999999986</v>
      </c>
    </row>
    <row r="87" spans="1:8" ht="61.5" customHeight="1">
      <c r="A87" s="50" t="s">
        <v>72</v>
      </c>
      <c r="B87" s="7">
        <v>102</v>
      </c>
      <c r="C87" s="7">
        <v>102</v>
      </c>
      <c r="D87" s="8">
        <v>102</v>
      </c>
      <c r="E87" s="22">
        <v>100</v>
      </c>
      <c r="F87" s="22">
        <f t="shared" si="3"/>
        <v>100</v>
      </c>
      <c r="G87" s="22">
        <f t="shared" si="4"/>
        <v>100</v>
      </c>
      <c r="H87" s="23">
        <f t="shared" si="5"/>
        <v>0</v>
      </c>
    </row>
    <row r="88" spans="1:8" ht="7.5" customHeight="1" hidden="1">
      <c r="A88" s="53" t="s">
        <v>10</v>
      </c>
      <c r="B88" s="8"/>
      <c r="C88" s="8"/>
      <c r="D88" s="8"/>
      <c r="E88" s="22"/>
      <c r="F88" s="22" t="e">
        <f t="shared" si="3"/>
        <v>#DIV/0!</v>
      </c>
      <c r="G88" s="22" t="e">
        <f t="shared" si="4"/>
        <v>#DIV/0!</v>
      </c>
      <c r="H88" s="23" t="e">
        <f t="shared" si="5"/>
        <v>#DIV/0!</v>
      </c>
    </row>
    <row r="89" spans="1:8" ht="15" hidden="1">
      <c r="A89" s="53" t="s">
        <v>11</v>
      </c>
      <c r="B89" s="8"/>
      <c r="C89" s="8"/>
      <c r="D89" s="8"/>
      <c r="E89" s="22"/>
      <c r="F89" s="22" t="e">
        <f t="shared" si="3"/>
        <v>#DIV/0!</v>
      </c>
      <c r="G89" s="22" t="e">
        <f t="shared" si="4"/>
        <v>#DIV/0!</v>
      </c>
      <c r="H89" s="23" t="e">
        <f t="shared" si="5"/>
        <v>#DIV/0!</v>
      </c>
    </row>
    <row r="90" spans="1:8" ht="15" hidden="1">
      <c r="A90" s="53" t="s">
        <v>12</v>
      </c>
      <c r="B90" s="8"/>
      <c r="C90" s="8"/>
      <c r="D90" s="8"/>
      <c r="E90" s="22"/>
      <c r="F90" s="22" t="e">
        <f t="shared" si="3"/>
        <v>#DIV/0!</v>
      </c>
      <c r="G90" s="22" t="e">
        <f t="shared" si="4"/>
        <v>#DIV/0!</v>
      </c>
      <c r="H90" s="23" t="e">
        <f t="shared" si="5"/>
        <v>#DIV/0!</v>
      </c>
    </row>
    <row r="91" spans="1:8" ht="15" hidden="1">
      <c r="A91" s="53" t="s">
        <v>13</v>
      </c>
      <c r="B91" s="8"/>
      <c r="C91" s="8"/>
      <c r="D91" s="8"/>
      <c r="E91" s="22"/>
      <c r="F91" s="22" t="e">
        <f t="shared" si="3"/>
        <v>#DIV/0!</v>
      </c>
      <c r="G91" s="22" t="e">
        <f t="shared" si="4"/>
        <v>#DIV/0!</v>
      </c>
      <c r="H91" s="23" t="e">
        <f t="shared" si="5"/>
        <v>#DIV/0!</v>
      </c>
    </row>
    <row r="92" spans="1:8" ht="15" hidden="1">
      <c r="A92" s="53" t="s">
        <v>14</v>
      </c>
      <c r="B92" s="8"/>
      <c r="C92" s="8"/>
      <c r="D92" s="8"/>
      <c r="E92" s="22"/>
      <c r="F92" s="22" t="e">
        <f t="shared" si="3"/>
        <v>#DIV/0!</v>
      </c>
      <c r="G92" s="22" t="e">
        <f t="shared" si="4"/>
        <v>#DIV/0!</v>
      </c>
      <c r="H92" s="23" t="e">
        <f t="shared" si="5"/>
        <v>#DIV/0!</v>
      </c>
    </row>
    <row r="93" spans="1:8" ht="15" hidden="1">
      <c r="A93" s="53" t="s">
        <v>15</v>
      </c>
      <c r="B93" s="8"/>
      <c r="C93" s="8"/>
      <c r="D93" s="8"/>
      <c r="E93" s="22"/>
      <c r="F93" s="22" t="e">
        <f t="shared" si="3"/>
        <v>#DIV/0!</v>
      </c>
      <c r="G93" s="22" t="e">
        <f t="shared" si="4"/>
        <v>#DIV/0!</v>
      </c>
      <c r="H93" s="23" t="e">
        <f t="shared" si="5"/>
        <v>#DIV/0!</v>
      </c>
    </row>
    <row r="94" spans="1:8" ht="15" hidden="1">
      <c r="A94" s="55"/>
      <c r="B94" s="8"/>
      <c r="C94" s="8"/>
      <c r="D94" s="8"/>
      <c r="E94" s="22"/>
      <c r="F94" s="22" t="e">
        <f t="shared" si="3"/>
        <v>#DIV/0!</v>
      </c>
      <c r="G94" s="22" t="e">
        <f t="shared" si="4"/>
        <v>#DIV/0!</v>
      </c>
      <c r="H94" s="23" t="e">
        <f t="shared" si="5"/>
        <v>#DIV/0!</v>
      </c>
    </row>
    <row r="95" spans="1:8" ht="15" hidden="1">
      <c r="A95" s="55"/>
      <c r="B95" s="8"/>
      <c r="C95" s="8"/>
      <c r="D95" s="8"/>
      <c r="E95" s="22"/>
      <c r="F95" s="22" t="e">
        <f t="shared" si="3"/>
        <v>#DIV/0!</v>
      </c>
      <c r="G95" s="22" t="e">
        <f t="shared" si="4"/>
        <v>#DIV/0!</v>
      </c>
      <c r="H95" s="23" t="e">
        <f t="shared" si="5"/>
        <v>#DIV/0!</v>
      </c>
    </row>
    <row r="96" spans="1:8" ht="15" hidden="1">
      <c r="A96" s="55"/>
      <c r="B96" s="8"/>
      <c r="C96" s="8"/>
      <c r="D96" s="8"/>
      <c r="E96" s="22"/>
      <c r="F96" s="22" t="e">
        <f t="shared" si="3"/>
        <v>#DIV/0!</v>
      </c>
      <c r="G96" s="22" t="e">
        <f t="shared" si="4"/>
        <v>#DIV/0!</v>
      </c>
      <c r="H96" s="23" t="e">
        <f t="shared" si="5"/>
        <v>#DIV/0!</v>
      </c>
    </row>
    <row r="97" spans="1:8" ht="12.75" hidden="1">
      <c r="A97" s="56"/>
      <c r="B97" s="8"/>
      <c r="C97" s="8"/>
      <c r="D97" s="8"/>
      <c r="E97" s="22"/>
      <c r="F97" s="22" t="e">
        <f t="shared" si="3"/>
        <v>#DIV/0!</v>
      </c>
      <c r="G97" s="22" t="e">
        <f t="shared" si="4"/>
        <v>#DIV/0!</v>
      </c>
      <c r="H97" s="23" t="e">
        <f t="shared" si="5"/>
        <v>#DIV/0!</v>
      </c>
    </row>
    <row r="98" spans="1:8" ht="14.25" customHeight="1" hidden="1">
      <c r="A98" s="34" t="s">
        <v>73</v>
      </c>
      <c r="B98" s="8"/>
      <c r="C98" s="8"/>
      <c r="D98" s="8"/>
      <c r="E98" s="12"/>
      <c r="F98" s="22" t="e">
        <f t="shared" si="3"/>
        <v>#DIV/0!</v>
      </c>
      <c r="G98" s="22" t="e">
        <f aca="true" t="shared" si="6" ref="G98:G108">C98/D98*100</f>
        <v>#DIV/0!</v>
      </c>
      <c r="H98" s="23" t="e">
        <f t="shared" si="5"/>
        <v>#DIV/0!</v>
      </c>
    </row>
    <row r="99" spans="1:8" ht="15" customHeight="1" hidden="1">
      <c r="A99" s="52" t="s">
        <v>74</v>
      </c>
      <c r="B99" s="8"/>
      <c r="C99" s="8"/>
      <c r="D99" s="8"/>
      <c r="E99" s="12"/>
      <c r="F99" s="22" t="e">
        <f aca="true" t="shared" si="7" ref="F99:F108">C99/B99*100</f>
        <v>#DIV/0!</v>
      </c>
      <c r="G99" s="22" t="e">
        <f t="shared" si="6"/>
        <v>#DIV/0!</v>
      </c>
      <c r="H99" s="23" t="e">
        <f aca="true" t="shared" si="8" ref="H99:H108">F99-E99</f>
        <v>#DIV/0!</v>
      </c>
    </row>
    <row r="100" spans="1:8" ht="15" customHeight="1" hidden="1">
      <c r="A100" s="52" t="s">
        <v>75</v>
      </c>
      <c r="B100" s="8"/>
      <c r="C100" s="8"/>
      <c r="D100" s="8"/>
      <c r="E100" s="12"/>
      <c r="F100" s="22" t="e">
        <f t="shared" si="7"/>
        <v>#DIV/0!</v>
      </c>
      <c r="G100" s="22" t="e">
        <f t="shared" si="6"/>
        <v>#DIV/0!</v>
      </c>
      <c r="H100" s="23" t="e">
        <f t="shared" si="8"/>
        <v>#DIV/0!</v>
      </c>
    </row>
    <row r="101" spans="1:8" ht="25.5" customHeight="1" hidden="1">
      <c r="A101" s="52" t="s">
        <v>76</v>
      </c>
      <c r="B101" s="8"/>
      <c r="C101" s="8"/>
      <c r="D101" s="8"/>
      <c r="E101" s="12"/>
      <c r="F101" s="22" t="e">
        <f t="shared" si="7"/>
        <v>#DIV/0!</v>
      </c>
      <c r="G101" s="22" t="e">
        <f t="shared" si="6"/>
        <v>#DIV/0!</v>
      </c>
      <c r="H101" s="23" t="e">
        <f t="shared" si="8"/>
        <v>#DIV/0!</v>
      </c>
    </row>
    <row r="102" spans="1:8" ht="30">
      <c r="A102" s="52" t="s">
        <v>77</v>
      </c>
      <c r="B102" s="8">
        <v>112.75</v>
      </c>
      <c r="C102" s="8">
        <v>112.75</v>
      </c>
      <c r="D102" s="8">
        <v>112.75</v>
      </c>
      <c r="E102" s="12">
        <v>100</v>
      </c>
      <c r="F102" s="22">
        <f t="shared" si="7"/>
        <v>100</v>
      </c>
      <c r="G102" s="22">
        <f t="shared" si="6"/>
        <v>100</v>
      </c>
      <c r="H102" s="23">
        <f t="shared" si="8"/>
        <v>0</v>
      </c>
    </row>
    <row r="103" spans="1:8" ht="15">
      <c r="A103" s="54" t="s">
        <v>78</v>
      </c>
      <c r="B103" s="8">
        <v>112.75</v>
      </c>
      <c r="C103" s="8">
        <v>112.75</v>
      </c>
      <c r="D103" s="8">
        <v>112.75</v>
      </c>
      <c r="E103" s="12">
        <v>100</v>
      </c>
      <c r="F103" s="22">
        <f t="shared" si="7"/>
        <v>100</v>
      </c>
      <c r="G103" s="22">
        <f t="shared" si="6"/>
        <v>100</v>
      </c>
      <c r="H103" s="23">
        <f t="shared" si="8"/>
        <v>0</v>
      </c>
    </row>
    <row r="104" spans="1:8" ht="30">
      <c r="A104" s="55" t="s">
        <v>79</v>
      </c>
      <c r="B104" s="8">
        <v>89</v>
      </c>
      <c r="C104" s="8">
        <v>90</v>
      </c>
      <c r="D104" s="8">
        <v>90</v>
      </c>
      <c r="E104" s="12" t="s">
        <v>85</v>
      </c>
      <c r="F104" s="22">
        <f t="shared" si="7"/>
        <v>101.12359550561798</v>
      </c>
      <c r="G104" s="22">
        <f t="shared" si="6"/>
        <v>100</v>
      </c>
      <c r="H104" s="23" t="s">
        <v>85</v>
      </c>
    </row>
    <row r="105" spans="1:8" ht="30">
      <c r="A105" s="55" t="s">
        <v>80</v>
      </c>
      <c r="B105" s="7">
        <v>524</v>
      </c>
      <c r="C105" s="7">
        <v>532</v>
      </c>
      <c r="D105" s="8">
        <v>532</v>
      </c>
      <c r="E105" s="12">
        <v>102</v>
      </c>
      <c r="F105" s="22">
        <f t="shared" si="7"/>
        <v>101.52671755725191</v>
      </c>
      <c r="G105" s="22">
        <f t="shared" si="6"/>
        <v>100</v>
      </c>
      <c r="H105" s="23">
        <f t="shared" si="8"/>
        <v>-0.4732824427480864</v>
      </c>
    </row>
    <row r="106" spans="1:8" ht="35.25" customHeight="1">
      <c r="A106" s="55" t="s">
        <v>81</v>
      </c>
      <c r="B106" s="7">
        <v>19.9</v>
      </c>
      <c r="C106" s="7">
        <v>19.9</v>
      </c>
      <c r="D106" s="8">
        <v>20.3</v>
      </c>
      <c r="E106" s="12">
        <v>102</v>
      </c>
      <c r="F106" s="22">
        <f t="shared" si="7"/>
        <v>100</v>
      </c>
      <c r="G106" s="22">
        <f t="shared" si="6"/>
        <v>98.02955665024629</v>
      </c>
      <c r="H106" s="23">
        <f t="shared" si="8"/>
        <v>-2</v>
      </c>
    </row>
    <row r="107" spans="1:8" ht="14.25">
      <c r="A107" s="34" t="s">
        <v>82</v>
      </c>
      <c r="B107" s="8"/>
      <c r="C107" s="8"/>
      <c r="D107" s="8"/>
      <c r="E107" s="12"/>
      <c r="F107" s="22"/>
      <c r="G107" s="22"/>
      <c r="H107" s="23"/>
    </row>
    <row r="108" spans="1:8" ht="30">
      <c r="A108" s="55" t="s">
        <v>83</v>
      </c>
      <c r="B108" s="8">
        <v>112.75</v>
      </c>
      <c r="C108" s="8">
        <v>112.75</v>
      </c>
      <c r="D108" s="8">
        <v>112.75</v>
      </c>
      <c r="E108" s="22">
        <v>100</v>
      </c>
      <c r="F108" s="22">
        <f t="shared" si="7"/>
        <v>100</v>
      </c>
      <c r="G108" s="22">
        <f t="shared" si="6"/>
        <v>100</v>
      </c>
      <c r="H108" s="23">
        <f t="shared" si="8"/>
        <v>0</v>
      </c>
    </row>
    <row r="110" ht="18.75">
      <c r="A110" s="13" t="s">
        <v>86</v>
      </c>
    </row>
    <row r="111" ht="18.75">
      <c r="A111" s="13" t="s">
        <v>87</v>
      </c>
    </row>
    <row r="112" spans="1:6" ht="18.75">
      <c r="A112" s="13" t="s">
        <v>88</v>
      </c>
      <c r="D112" s="14"/>
      <c r="F112" s="15" t="s">
        <v>89</v>
      </c>
    </row>
  </sheetData>
  <sheetProtection selectLockedCells="1" selectUnlockedCells="1"/>
  <mergeCells count="11">
    <mergeCell ref="F5:F6"/>
    <mergeCell ref="G5:G6"/>
    <mergeCell ref="H5:H6"/>
    <mergeCell ref="F1:H1"/>
    <mergeCell ref="A2:H2"/>
    <mergeCell ref="A3:H3"/>
    <mergeCell ref="A5:A6"/>
    <mergeCell ref="B5:B6"/>
    <mergeCell ref="C5:C6"/>
    <mergeCell ref="D5:D6"/>
    <mergeCell ref="E5:E6"/>
  </mergeCells>
  <printOptions horizontalCentered="1"/>
  <pageMargins left="0.3937007874015748" right="0" top="0.1968503937007874" bottom="0.15748031496062992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2014-04-15T11:36:37Z</cp:lastPrinted>
  <dcterms:created xsi:type="dcterms:W3CDTF">2013-04-24T06:46:13Z</dcterms:created>
  <dcterms:modified xsi:type="dcterms:W3CDTF">2014-06-05T13:17:38Z</dcterms:modified>
  <cp:category/>
  <cp:version/>
  <cp:contentType/>
  <cp:contentStatus/>
</cp:coreProperties>
</file>