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<sst xmlns="http://schemas.openxmlformats.org/spreadsheetml/2006/main" count="89" uniqueCount="80">
  <si>
    <t>Наименование показателя</t>
  </si>
  <si>
    <t>Прогноз на 2011 год</t>
  </si>
  <si>
    <t>Прогнозируемые темпы роста в 2011 году, %</t>
  </si>
  <si>
    <t>Платнировское сельское поселение</t>
  </si>
  <si>
    <t>Факт 2011</t>
  </si>
  <si>
    <t>Темпы роста 2011 года к  2010 года, %</t>
  </si>
  <si>
    <t>% выполнения прогноза на 2011 года</t>
  </si>
  <si>
    <t>Отклонение факта от плана</t>
  </si>
  <si>
    <t>Численность экономически активного населения,  чел.</t>
  </si>
  <si>
    <t>Численность занятых в экономике,  чел.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</si>
  <si>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</si>
  <si>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</si>
  <si>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</si>
  <si>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</si>
  <si>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2.Хлеб и хлебобулочные изделия, тыс.тонн</t>
  </si>
  <si>
    <t>3.Масло растительное, тыс. тонн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</si>
  <si>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</si>
  <si>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</si>
  <si>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</si>
  <si>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</si>
  <si>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</si>
  <si>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</si>
  <si>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</si>
  <si>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</si>
  <si>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</si>
  <si>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Яйца- всего, млн. штук</t>
  </si>
  <si>
    <t>Социальная сфера</t>
  </si>
  <si>
    <t>Численность детей в  дошкольных  образовательных учреждениях, чел.</t>
  </si>
  <si>
    <t>Количество мест в учреждениях дошкольного образования, ед.</t>
  </si>
  <si>
    <t>Охват детей в возрасте 1-6 лет дошкольными учреждениями, %</t>
  </si>
  <si>
    <t>Численность учащихся в учреждениях:</t>
  </si>
  <si>
    <t>начального профессионального образования, 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</si>
  <si>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</si>
  <si>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</si>
  <si>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</si>
  <si>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</si>
  <si>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</si>
  <si>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</si>
  <si>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</si>
  <si>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</si>
  <si>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</si>
  <si>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</si>
  <si>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</si>
  <si>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сооружениями, кв. м. на 1 тыс. населения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</si>
  <si>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</si>
  <si>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</si>
  <si>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в расчете на 1000 человек населения</t>
  </si>
  <si>
    <t xml:space="preserve"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
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</si>
  <si>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</si>
  <si>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</si>
  <si>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муницмпальной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</si>
  <si>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</si>
  <si>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</si>
  <si>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</si>
  <si>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</si>
  <si>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</si>
  <si>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</si>
  <si>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</si>
  <si>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</si>
  <si>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</si>
  <si>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</si>
  <si>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</si>
  <si>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Среднегодовая численность постоянного населения – всего,   чел.</t>
  </si>
  <si>
    <t>Среднедушевой денежный доход на одного жителя, тыс. руб.</t>
  </si>
  <si>
    <t>Номинальная начисленная среднемесячная заработная плата,  руб.</t>
  </si>
  <si>
    <t>Производство и распределение электроэнергии, газа и воды (E), млн.руб</t>
  </si>
  <si>
    <t>1.Мука, тыс. тонн</t>
  </si>
  <si>
    <t>Зерно (в весе  после доработки), тыс.тонн</t>
  </si>
  <si>
    <t>Обеспеченность дошкольными образовательными учреждениями , мест на 1000 детей дошкольного возраста</t>
  </si>
  <si>
    <t>общеобразовательных, тыс. чел.</t>
  </si>
  <si>
    <t>Количество групп альтернативных моделей дошкольного образования, ед.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</si>
  <si>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</si>
  <si>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</si>
  <si>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количество больничных коек, единиц</t>
  </si>
  <si>
    <t>Факт2010</t>
  </si>
  <si>
    <t>х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</si>
  <si>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Платнировского                                                                              сельского поселения                                                                                                 Кореновского района                                                                                                     от               2012 г 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</si>
  <si>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Определение итогов выполнения  «Индикативного плана (прогноза) социально-экономического развития Платнировского сельского поселения Кореновского района за 2011 год»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</si>
  <si>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</si>
  <si>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>Л.Н.  Богославец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</si>
</sst>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48.140625" style="5" customWidth="1"/>
    <col min="2" max="2" width="11.421875" style="5" customWidth="1"/>
    <col min="3" max="3" width="12.57421875" style="5" customWidth="1"/>
    <col min="4" max="4" width="15.00390625" style="5" customWidth="1"/>
    <col min="5" max="5" width="12.140625" style="5" customWidth="1"/>
    <col min="6" max="6" width="15.421875" style="5" customWidth="1"/>
    <col min="7" max="7" width="15.00390625" style="5" customWidth="1"/>
    <col min="8" max="8" width="13.57421875" style="5" customWidth="1"/>
    <col min="9" max="16384" width="9.140625" style="5" customWidth="1"/>
  </cols>
  <sheetData>
    <row r="1" spans="6:8" ht="126" customHeight="1">
      <c r="F1" s="18" t="s">
        <v>76</v>
      </c>
      <c r="G1" s="18"/>
      <c r="H1" s="18"/>
    </row>
    <row r="3" spans="1:8" ht="36.75" customHeight="1">
      <c r="A3" s="18" t="s">
        <v>77</v>
      </c>
      <c r="B3" s="18"/>
      <c r="C3" s="18"/>
      <c r="D3" s="18"/>
      <c r="E3" s="18"/>
      <c r="F3" s="18"/>
      <c r="G3" s="18"/>
      <c r="H3" s="18"/>
    </row>
    <row r="5" spans="1:8" ht="15">
      <c r="A5" s="17" t="s">
        <v>0</v>
      </c>
      <c r="B5" s="17" t="s">
        <v>3</v>
      </c>
      <c r="C5" s="17"/>
      <c r="D5" s="17"/>
      <c r="E5" s="17"/>
      <c r="F5" s="17"/>
      <c r="G5" s="17"/>
      <c r="H5" s="17"/>
    </row>
    <row r="6" spans="1:8" ht="48">
      <c r="A6" s="17"/>
      <c r="B6" s="8" t="s">
        <v>74</v>
      </c>
      <c r="C6" s="8" t="s">
        <v>4</v>
      </c>
      <c r="D6" s="8" t="s">
        <v>1</v>
      </c>
      <c r="E6" s="8" t="s">
        <v>2</v>
      </c>
      <c r="F6" s="8" t="s">
        <v>5</v>
      </c>
      <c r="G6" s="8" t="s">
        <v>6</v>
      </c>
      <c r="H6" s="8" t="s">
        <v>7</v>
      </c>
    </row>
    <row r="7" spans="1:8" ht="30">
      <c r="A7" s="9" t="s">
        <v>62</v>
      </c>
      <c r="B7" s="1">
        <v>13320</v>
      </c>
      <c r="C7" s="1">
        <v>13316</v>
      </c>
      <c r="D7" s="1">
        <v>13690</v>
      </c>
      <c r="E7" s="1">
        <v>100</v>
      </c>
      <c r="F7" s="2">
        <f>C7/B7*100</f>
        <v>99.96996996996998</v>
      </c>
      <c r="G7" s="2">
        <f aca="true" t="shared" si="0" ref="G7:G14">C7/D7*100</f>
        <v>97.26807888970052</v>
      </c>
      <c r="H7" s="2">
        <f>F7-E7</f>
        <v>-0.03003003003001936</v>
      </c>
    </row>
    <row r="8" spans="1:8" ht="30">
      <c r="A8" s="9" t="s">
        <v>63</v>
      </c>
      <c r="B8" s="6">
        <v>4500</v>
      </c>
      <c r="C8" s="6">
        <v>5200</v>
      </c>
      <c r="D8" s="6">
        <v>5000</v>
      </c>
      <c r="E8" s="6">
        <v>111</v>
      </c>
      <c r="F8" s="2">
        <f aca="true" t="shared" si="1" ref="F8:F34">C8/B8*100</f>
        <v>115.55555555555554</v>
      </c>
      <c r="G8" s="2">
        <f t="shared" si="0"/>
        <v>104</v>
      </c>
      <c r="H8" s="2">
        <f aca="true" t="shared" si="2" ref="H8:H34">F8-E8</f>
        <v>4.555555555555543</v>
      </c>
    </row>
    <row r="9" spans="1:8" ht="30">
      <c r="A9" s="9" t="s">
        <v>8</v>
      </c>
      <c r="B9" s="6">
        <v>8535</v>
      </c>
      <c r="C9" s="6">
        <v>8535</v>
      </c>
      <c r="D9" s="6">
        <v>8535</v>
      </c>
      <c r="E9" s="6">
        <v>100</v>
      </c>
      <c r="F9" s="2">
        <f t="shared" si="1"/>
        <v>100</v>
      </c>
      <c r="G9" s="2">
        <f t="shared" si="0"/>
        <v>100</v>
      </c>
      <c r="H9" s="2">
        <f t="shared" si="2"/>
        <v>0</v>
      </c>
    </row>
    <row r="10" spans="1:8" ht="15">
      <c r="A10" s="9" t="s">
        <v>9</v>
      </c>
      <c r="B10" s="6">
        <v>3208</v>
      </c>
      <c r="C10" s="6">
        <v>3210</v>
      </c>
      <c r="D10" s="6">
        <v>3210</v>
      </c>
      <c r="E10" s="6">
        <v>100</v>
      </c>
      <c r="F10" s="2">
        <f t="shared" si="1"/>
        <v>100.06234413965088</v>
      </c>
      <c r="G10" s="2">
        <f t="shared" si="0"/>
        <v>100</v>
      </c>
      <c r="H10" s="2">
        <f t="shared" si="2"/>
        <v>0.06234413965087526</v>
      </c>
    </row>
    <row r="11" spans="1:8" ht="30">
      <c r="A11" s="9" t="s">
        <v>64</v>
      </c>
      <c r="B11" s="6">
        <v>5655</v>
      </c>
      <c r="C11" s="6">
        <v>5900</v>
      </c>
      <c r="D11" s="6">
        <v>5900</v>
      </c>
      <c r="E11" s="6">
        <v>104</v>
      </c>
      <c r="F11" s="2">
        <f t="shared" si="1"/>
        <v>104.33244916003537</v>
      </c>
      <c r="G11" s="2">
        <f t="shared" si="0"/>
        <v>100</v>
      </c>
      <c r="H11" s="2">
        <f t="shared" si="2"/>
        <v>0.33244916003536673</v>
      </c>
    </row>
    <row r="12" spans="1:8" ht="30">
      <c r="A12" s="9" t="s">
        <v>10</v>
      </c>
      <c r="B12" s="6">
        <v>9.93</v>
      </c>
      <c r="C12" s="6">
        <v>10</v>
      </c>
      <c r="D12" s="6">
        <v>10</v>
      </c>
      <c r="E12" s="6">
        <v>101</v>
      </c>
      <c r="F12" s="2">
        <f t="shared" si="1"/>
        <v>100.70493454179254</v>
      </c>
      <c r="G12" s="2">
        <f t="shared" si="0"/>
        <v>100</v>
      </c>
      <c r="H12" s="2">
        <f t="shared" si="2"/>
        <v>-0.29506545820746055</v>
      </c>
    </row>
    <row r="13" spans="1:8" ht="30">
      <c r="A13" s="10" t="s">
        <v>11</v>
      </c>
      <c r="B13" s="6">
        <v>23.9</v>
      </c>
      <c r="C13" s="6">
        <v>23.9</v>
      </c>
      <c r="D13" s="6">
        <v>23.9</v>
      </c>
      <c r="E13" s="6">
        <v>100</v>
      </c>
      <c r="F13" s="2">
        <f t="shared" si="1"/>
        <v>100</v>
      </c>
      <c r="G13" s="2">
        <f t="shared" si="0"/>
        <v>100</v>
      </c>
      <c r="H13" s="2">
        <f t="shared" si="2"/>
        <v>0</v>
      </c>
    </row>
    <row r="14" spans="1:8" ht="45">
      <c r="A14" s="9" t="s">
        <v>12</v>
      </c>
      <c r="B14" s="6">
        <v>0.3</v>
      </c>
      <c r="C14" s="6">
        <v>0.7</v>
      </c>
      <c r="D14" s="6">
        <v>0.3</v>
      </c>
      <c r="E14" s="6" t="s">
        <v>75</v>
      </c>
      <c r="F14" s="2">
        <f t="shared" si="1"/>
        <v>233.33333333333334</v>
      </c>
      <c r="G14" s="2">
        <f t="shared" si="0"/>
        <v>233.33333333333334</v>
      </c>
      <c r="H14" s="2" t="s">
        <v>75</v>
      </c>
    </row>
    <row r="15" spans="1:8" ht="30">
      <c r="A15" s="11" t="s">
        <v>65</v>
      </c>
      <c r="B15" s="6">
        <v>10320</v>
      </c>
      <c r="C15" s="6">
        <v>12590</v>
      </c>
      <c r="D15" s="6">
        <v>16200</v>
      </c>
      <c r="E15" s="6">
        <v>115</v>
      </c>
      <c r="F15" s="2">
        <f t="shared" si="1"/>
        <v>121.99612403100775</v>
      </c>
      <c r="G15" s="2">
        <f aca="true" t="shared" si="3" ref="G15:G39">C15/D15*100</f>
        <v>77.71604938271605</v>
      </c>
      <c r="H15" s="2">
        <f t="shared" si="2"/>
        <v>6.996124031007753</v>
      </c>
    </row>
    <row r="16" spans="1:8" ht="42.75">
      <c r="A16" s="12" t="s">
        <v>13</v>
      </c>
      <c r="B16" s="6"/>
      <c r="C16" s="6"/>
      <c r="D16" s="6"/>
      <c r="E16" s="6"/>
      <c r="F16" s="2"/>
      <c r="G16" s="2"/>
      <c r="H16" s="2"/>
    </row>
    <row r="17" spans="1:8" ht="15">
      <c r="A17" s="9" t="s">
        <v>66</v>
      </c>
      <c r="B17" s="6">
        <v>535</v>
      </c>
      <c r="C17" s="6">
        <v>250</v>
      </c>
      <c r="D17" s="6">
        <v>570</v>
      </c>
      <c r="E17" s="6"/>
      <c r="F17" s="2">
        <f t="shared" si="1"/>
        <v>46.728971962616825</v>
      </c>
      <c r="G17" s="2">
        <f t="shared" si="3"/>
        <v>43.859649122807014</v>
      </c>
      <c r="H17" s="2">
        <f t="shared" si="2"/>
        <v>46.728971962616825</v>
      </c>
    </row>
    <row r="18" spans="1:8" ht="15">
      <c r="A18" s="9" t="s">
        <v>14</v>
      </c>
      <c r="B18" s="6">
        <v>2.4324</v>
      </c>
      <c r="C18" s="6">
        <v>2.4325</v>
      </c>
      <c r="D18" s="6">
        <v>2.15</v>
      </c>
      <c r="E18" s="6">
        <v>101</v>
      </c>
      <c r="F18" s="2">
        <f t="shared" si="1"/>
        <v>100.00411116592667</v>
      </c>
      <c r="G18" s="2">
        <f t="shared" si="3"/>
        <v>113.13953488372096</v>
      </c>
      <c r="H18" s="2">
        <f t="shared" si="2"/>
        <v>-0.9958888340733267</v>
      </c>
    </row>
    <row r="19" spans="1:8" ht="15">
      <c r="A19" s="9" t="s">
        <v>15</v>
      </c>
      <c r="B19" s="6">
        <v>3.702</v>
      </c>
      <c r="C19" s="6">
        <v>0</v>
      </c>
      <c r="D19" s="6">
        <v>10.5</v>
      </c>
      <c r="E19" s="6">
        <v>105</v>
      </c>
      <c r="F19" s="2">
        <f t="shared" si="1"/>
        <v>0</v>
      </c>
      <c r="G19" s="2">
        <f t="shared" si="3"/>
        <v>0</v>
      </c>
      <c r="H19" s="2">
        <f t="shared" si="2"/>
        <v>-105</v>
      </c>
    </row>
    <row r="20" spans="1:8" ht="28.5">
      <c r="A20" s="12" t="s">
        <v>18</v>
      </c>
      <c r="B20" s="6"/>
      <c r="C20" s="6"/>
      <c r="D20" s="6"/>
      <c r="E20" s="6"/>
      <c r="F20" s="2"/>
      <c r="G20" s="2"/>
      <c r="H20" s="2"/>
    </row>
    <row r="21" spans="1:8" ht="15">
      <c r="A21" s="9" t="s">
        <v>67</v>
      </c>
      <c r="B21" s="6">
        <v>44.3</v>
      </c>
      <c r="C21" s="6">
        <v>55.4</v>
      </c>
      <c r="D21" s="6">
        <v>44.4</v>
      </c>
      <c r="E21" s="6">
        <v>100</v>
      </c>
      <c r="F21" s="2">
        <f t="shared" si="1"/>
        <v>125.05643340857789</v>
      </c>
      <c r="G21" s="2">
        <f t="shared" si="3"/>
        <v>124.77477477477477</v>
      </c>
      <c r="H21" s="2">
        <f t="shared" si="2"/>
        <v>25.056433408577888</v>
      </c>
    </row>
    <row r="22" spans="1:8" ht="15">
      <c r="A22" s="9" t="s">
        <v>19</v>
      </c>
      <c r="B22" s="6">
        <v>20.8</v>
      </c>
      <c r="C22" s="6">
        <v>27.7</v>
      </c>
      <c r="D22" s="6">
        <v>30</v>
      </c>
      <c r="E22" s="6">
        <v>105</v>
      </c>
      <c r="F22" s="2">
        <f t="shared" si="1"/>
        <v>133.1730769230769</v>
      </c>
      <c r="G22" s="2">
        <f t="shared" si="3"/>
        <v>92.33333333333333</v>
      </c>
      <c r="H22" s="2">
        <f t="shared" si="2"/>
        <v>28.173076923076906</v>
      </c>
    </row>
    <row r="23" spans="1:8" ht="15">
      <c r="A23" s="9" t="s">
        <v>20</v>
      </c>
      <c r="B23" s="6">
        <v>5.2</v>
      </c>
      <c r="C23" s="6">
        <v>5.8</v>
      </c>
      <c r="D23" s="6">
        <v>6.6</v>
      </c>
      <c r="E23" s="6">
        <v>110</v>
      </c>
      <c r="F23" s="2">
        <f t="shared" si="1"/>
        <v>111.53846153846155</v>
      </c>
      <c r="G23" s="2">
        <f t="shared" si="3"/>
        <v>87.87878787878788</v>
      </c>
      <c r="H23" s="2">
        <f t="shared" si="2"/>
        <v>1.5384615384615472</v>
      </c>
    </row>
    <row r="24" spans="1:8" ht="15">
      <c r="A24" s="9" t="s">
        <v>21</v>
      </c>
      <c r="B24" s="6">
        <v>3</v>
      </c>
      <c r="C24" s="6">
        <v>2.7</v>
      </c>
      <c r="D24" s="6">
        <v>3.4</v>
      </c>
      <c r="E24" s="6">
        <v>112</v>
      </c>
      <c r="F24" s="2">
        <f t="shared" si="1"/>
        <v>90</v>
      </c>
      <c r="G24" s="2">
        <f t="shared" si="3"/>
        <v>79.41176470588236</v>
      </c>
      <c r="H24" s="2">
        <f t="shared" si="2"/>
        <v>-22</v>
      </c>
    </row>
    <row r="25" spans="1:8" ht="15">
      <c r="A25" s="13" t="s">
        <v>16</v>
      </c>
      <c r="B25" s="6">
        <v>1.1</v>
      </c>
      <c r="C25" s="6">
        <v>0.7</v>
      </c>
      <c r="D25" s="6">
        <v>1</v>
      </c>
      <c r="E25" s="6">
        <v>125</v>
      </c>
      <c r="F25" s="2">
        <f t="shared" si="1"/>
        <v>63.636363636363626</v>
      </c>
      <c r="G25" s="2">
        <f t="shared" si="3"/>
        <v>70</v>
      </c>
      <c r="H25" s="2">
        <f t="shared" si="2"/>
        <v>-61.363636363636374</v>
      </c>
    </row>
    <row r="26" spans="1:8" ht="15">
      <c r="A26" s="13" t="s">
        <v>22</v>
      </c>
      <c r="B26" s="6">
        <v>1.9</v>
      </c>
      <c r="C26" s="6">
        <v>2</v>
      </c>
      <c r="D26" s="6">
        <v>2.2</v>
      </c>
      <c r="E26" s="6">
        <v>100</v>
      </c>
      <c r="F26" s="2">
        <f t="shared" si="1"/>
        <v>105.26315789473684</v>
      </c>
      <c r="G26" s="2">
        <f t="shared" si="3"/>
        <v>90.9090909090909</v>
      </c>
      <c r="H26" s="2">
        <f t="shared" si="2"/>
        <v>5.263157894736835</v>
      </c>
    </row>
    <row r="27" spans="1:8" ht="15">
      <c r="A27" s="9" t="s">
        <v>23</v>
      </c>
      <c r="B27" s="6">
        <v>9.73</v>
      </c>
      <c r="C27" s="6">
        <v>4.31</v>
      </c>
      <c r="D27" s="6">
        <v>5.32</v>
      </c>
      <c r="E27" s="6">
        <v>104</v>
      </c>
      <c r="F27" s="2">
        <f t="shared" si="1"/>
        <v>44.29599177800616</v>
      </c>
      <c r="G27" s="2">
        <f t="shared" si="3"/>
        <v>81.01503759398496</v>
      </c>
      <c r="H27" s="2">
        <f t="shared" si="2"/>
        <v>-59.70400822199384</v>
      </c>
    </row>
    <row r="28" spans="1:8" ht="15">
      <c r="A28" s="13" t="s">
        <v>16</v>
      </c>
      <c r="B28" s="6">
        <v>7.02</v>
      </c>
      <c r="C28" s="6">
        <v>1.47</v>
      </c>
      <c r="D28" s="6">
        <v>2.32</v>
      </c>
      <c r="E28" s="6">
        <v>110</v>
      </c>
      <c r="F28" s="2">
        <f t="shared" si="1"/>
        <v>20.94017094017094</v>
      </c>
      <c r="G28" s="2">
        <f t="shared" si="3"/>
        <v>63.362068965517246</v>
      </c>
      <c r="H28" s="2">
        <f t="shared" si="2"/>
        <v>-89.05982905982906</v>
      </c>
    </row>
    <row r="29" spans="1:8" ht="30">
      <c r="A29" s="13" t="s">
        <v>17</v>
      </c>
      <c r="B29" s="6">
        <v>0.21</v>
      </c>
      <c r="C29" s="6">
        <v>0.24</v>
      </c>
      <c r="D29" s="6">
        <v>0.4</v>
      </c>
      <c r="E29" s="6">
        <v>100</v>
      </c>
      <c r="F29" s="2">
        <f t="shared" si="1"/>
        <v>114.28571428571428</v>
      </c>
      <c r="G29" s="2">
        <f t="shared" si="3"/>
        <v>60</v>
      </c>
      <c r="H29" s="2">
        <f t="shared" si="2"/>
        <v>14.285714285714278</v>
      </c>
    </row>
    <row r="30" spans="1:8" ht="15">
      <c r="A30" s="13" t="s">
        <v>22</v>
      </c>
      <c r="B30" s="6">
        <v>2.5</v>
      </c>
      <c r="C30" s="6">
        <v>2.6</v>
      </c>
      <c r="D30" s="6">
        <v>2.6</v>
      </c>
      <c r="E30" s="6">
        <v>100</v>
      </c>
      <c r="F30" s="2">
        <f t="shared" si="1"/>
        <v>104</v>
      </c>
      <c r="G30" s="2">
        <f t="shared" si="3"/>
        <v>100</v>
      </c>
      <c r="H30" s="2">
        <f t="shared" si="2"/>
        <v>4</v>
      </c>
    </row>
    <row r="31" spans="1:8" ht="15">
      <c r="A31" s="14" t="s">
        <v>24</v>
      </c>
      <c r="B31" s="6">
        <v>0.24</v>
      </c>
      <c r="C31" s="6">
        <v>0.24</v>
      </c>
      <c r="D31" s="6">
        <v>0.38</v>
      </c>
      <c r="E31" s="6">
        <v>200</v>
      </c>
      <c r="F31" s="2">
        <f t="shared" si="1"/>
        <v>100</v>
      </c>
      <c r="G31" s="2">
        <f t="shared" si="3"/>
        <v>63.1578947368421</v>
      </c>
      <c r="H31" s="2">
        <f t="shared" si="2"/>
        <v>-100</v>
      </c>
    </row>
    <row r="32" spans="1:8" ht="15">
      <c r="A32" s="13" t="s">
        <v>22</v>
      </c>
      <c r="B32" s="6">
        <v>0.24</v>
      </c>
      <c r="C32" s="6">
        <v>0.24</v>
      </c>
      <c r="D32" s="6">
        <v>0.38</v>
      </c>
      <c r="E32" s="6">
        <v>200</v>
      </c>
      <c r="F32" s="2">
        <f t="shared" si="1"/>
        <v>100</v>
      </c>
      <c r="G32" s="2">
        <f t="shared" si="3"/>
        <v>63.1578947368421</v>
      </c>
      <c r="H32" s="2">
        <f t="shared" si="2"/>
        <v>-100</v>
      </c>
    </row>
    <row r="33" spans="1:8" ht="15">
      <c r="A33" s="9" t="s">
        <v>25</v>
      </c>
      <c r="B33" s="6">
        <v>4.7</v>
      </c>
      <c r="C33" s="6">
        <v>4.7</v>
      </c>
      <c r="D33" s="6">
        <v>4.7</v>
      </c>
      <c r="E33" s="6">
        <v>100</v>
      </c>
      <c r="F33" s="2">
        <f t="shared" si="1"/>
        <v>100</v>
      </c>
      <c r="G33" s="2">
        <f t="shared" si="3"/>
        <v>100</v>
      </c>
      <c r="H33" s="2">
        <f t="shared" si="2"/>
        <v>0</v>
      </c>
    </row>
    <row r="34" spans="1:8" ht="15">
      <c r="A34" s="13" t="s">
        <v>22</v>
      </c>
      <c r="B34" s="6">
        <v>4.7</v>
      </c>
      <c r="C34" s="6">
        <v>4.7</v>
      </c>
      <c r="D34" s="6">
        <v>4.7</v>
      </c>
      <c r="E34" s="6">
        <v>100</v>
      </c>
      <c r="F34" s="2">
        <f t="shared" si="1"/>
        <v>100</v>
      </c>
      <c r="G34" s="2">
        <f t="shared" si="3"/>
        <v>100</v>
      </c>
      <c r="H34" s="2">
        <f t="shared" si="2"/>
        <v>0</v>
      </c>
    </row>
    <row r="35" spans="1:8" ht="15">
      <c r="A35" s="12" t="s">
        <v>26</v>
      </c>
      <c r="B35" s="6"/>
      <c r="C35" s="6"/>
      <c r="D35" s="6"/>
      <c r="E35" s="6"/>
      <c r="F35" s="2"/>
      <c r="G35" s="2"/>
      <c r="H35" s="2"/>
    </row>
    <row r="36" spans="1:8" ht="30">
      <c r="A36" s="9" t="s">
        <v>27</v>
      </c>
      <c r="B36" s="6">
        <v>339</v>
      </c>
      <c r="C36" s="6">
        <v>351</v>
      </c>
      <c r="D36" s="6">
        <v>359</v>
      </c>
      <c r="E36" s="6">
        <v>106</v>
      </c>
      <c r="F36" s="2">
        <f aca="true" t="shared" si="4" ref="F36:F76">C36/B36*100</f>
        <v>103.53982300884957</v>
      </c>
      <c r="G36" s="2">
        <f t="shared" si="3"/>
        <v>97.7715877437326</v>
      </c>
      <c r="H36" s="2">
        <f aca="true" t="shared" si="5" ref="H36:H76">F36-E36</f>
        <v>-2.4601769911504334</v>
      </c>
    </row>
    <row r="37" spans="1:8" ht="30">
      <c r="A37" s="9" t="s">
        <v>28</v>
      </c>
      <c r="B37" s="6">
        <v>400</v>
      </c>
      <c r="C37" s="6">
        <v>383</v>
      </c>
      <c r="D37" s="6">
        <v>400</v>
      </c>
      <c r="E37" s="6">
        <v>100</v>
      </c>
      <c r="F37" s="2">
        <f t="shared" si="4"/>
        <v>95.75</v>
      </c>
      <c r="G37" s="2">
        <f t="shared" si="3"/>
        <v>95.75</v>
      </c>
      <c r="H37" s="2">
        <f t="shared" si="5"/>
        <v>-4.25</v>
      </c>
    </row>
    <row r="38" spans="1:8" ht="30">
      <c r="A38" s="9" t="s">
        <v>29</v>
      </c>
      <c r="B38" s="6">
        <v>41.1</v>
      </c>
      <c r="C38" s="6">
        <v>39</v>
      </c>
      <c r="D38" s="6">
        <v>48.5</v>
      </c>
      <c r="E38" s="6">
        <v>110</v>
      </c>
      <c r="F38" s="2">
        <f t="shared" si="4"/>
        <v>94.8905109489051</v>
      </c>
      <c r="G38" s="2">
        <f t="shared" si="3"/>
        <v>80.41237113402062</v>
      </c>
      <c r="H38" s="2">
        <f t="shared" si="5"/>
        <v>-15.109489051094897</v>
      </c>
    </row>
    <row r="39" spans="1:8" ht="45">
      <c r="A39" s="9" t="s">
        <v>68</v>
      </c>
      <c r="B39" s="6">
        <v>370</v>
      </c>
      <c r="C39" s="6">
        <v>434.8</v>
      </c>
      <c r="D39" s="6">
        <v>432.4</v>
      </c>
      <c r="E39" s="6">
        <v>99</v>
      </c>
      <c r="F39" s="2">
        <f t="shared" si="4"/>
        <v>117.51351351351352</v>
      </c>
      <c r="G39" s="2">
        <f t="shared" si="3"/>
        <v>100.55504162812213</v>
      </c>
      <c r="H39" s="2">
        <f t="shared" si="5"/>
        <v>18.513513513513516</v>
      </c>
    </row>
    <row r="40" spans="1:8" ht="15">
      <c r="A40" s="15" t="s">
        <v>30</v>
      </c>
      <c r="B40" s="6"/>
      <c r="C40" s="6"/>
      <c r="D40" s="6"/>
      <c r="E40" s="6"/>
      <c r="F40" s="2"/>
      <c r="G40" s="2"/>
      <c r="H40" s="2"/>
    </row>
    <row r="41" spans="1:8" ht="15">
      <c r="A41" s="9" t="s">
        <v>69</v>
      </c>
      <c r="B41" s="6">
        <v>1.428</v>
      </c>
      <c r="C41" s="6">
        <v>1.456</v>
      </c>
      <c r="D41" s="6">
        <v>1.34</v>
      </c>
      <c r="E41" s="6">
        <v>102</v>
      </c>
      <c r="F41" s="2">
        <f t="shared" si="4"/>
        <v>101.96078431372548</v>
      </c>
      <c r="G41" s="2">
        <f aca="true" t="shared" si="6" ref="G41:G76">C41/D41*100</f>
        <v>108.65671641791043</v>
      </c>
      <c r="H41" s="2">
        <f t="shared" si="5"/>
        <v>-0.03921568627451677</v>
      </c>
    </row>
    <row r="42" spans="1:8" ht="15">
      <c r="A42" s="9" t="s">
        <v>31</v>
      </c>
      <c r="B42" s="6">
        <v>454</v>
      </c>
      <c r="C42" s="6">
        <v>456</v>
      </c>
      <c r="D42" s="6">
        <v>510</v>
      </c>
      <c r="E42" s="6">
        <v>111</v>
      </c>
      <c r="F42" s="2">
        <f t="shared" si="4"/>
        <v>100.44052863436124</v>
      </c>
      <c r="G42" s="2">
        <f t="shared" si="6"/>
        <v>89.41176470588236</v>
      </c>
      <c r="H42" s="2">
        <f t="shared" si="5"/>
        <v>-10.559471365638757</v>
      </c>
    </row>
    <row r="43" spans="1:8" ht="45">
      <c r="A43" s="9" t="s">
        <v>32</v>
      </c>
      <c r="B43" s="6">
        <v>43</v>
      </c>
      <c r="C43" s="6">
        <v>93</v>
      </c>
      <c r="D43" s="6">
        <v>83.1</v>
      </c>
      <c r="E43" s="6" t="s">
        <v>75</v>
      </c>
      <c r="F43" s="2">
        <f t="shared" si="4"/>
        <v>216.27906976744185</v>
      </c>
      <c r="G43" s="2">
        <f t="shared" si="6"/>
        <v>111.91335740072203</v>
      </c>
      <c r="H43" s="2" t="s">
        <v>75</v>
      </c>
    </row>
    <row r="44" spans="1:8" ht="30">
      <c r="A44" s="9" t="s">
        <v>70</v>
      </c>
      <c r="B44" s="6">
        <v>2</v>
      </c>
      <c r="C44" s="6">
        <v>2</v>
      </c>
      <c r="D44" s="6">
        <v>2</v>
      </c>
      <c r="E44" s="6">
        <v>100</v>
      </c>
      <c r="F44" s="2">
        <f t="shared" si="4"/>
        <v>100</v>
      </c>
      <c r="G44" s="2">
        <f t="shared" si="6"/>
        <v>100</v>
      </c>
      <c r="H44" s="2">
        <f t="shared" si="5"/>
        <v>0</v>
      </c>
    </row>
    <row r="45" spans="1:8" ht="15">
      <c r="A45" s="15" t="s">
        <v>33</v>
      </c>
      <c r="B45" s="6"/>
      <c r="C45" s="6"/>
      <c r="D45" s="6"/>
      <c r="E45" s="6"/>
      <c r="F45" s="2"/>
      <c r="G45" s="2"/>
      <c r="H45" s="2"/>
    </row>
    <row r="46" spans="1:8" ht="30">
      <c r="A46" s="9" t="s">
        <v>71</v>
      </c>
      <c r="B46" s="6">
        <v>5.96</v>
      </c>
      <c r="C46" s="6">
        <v>6.08</v>
      </c>
      <c r="D46" s="6">
        <v>6.08</v>
      </c>
      <c r="E46" s="6">
        <v>102</v>
      </c>
      <c r="F46" s="2">
        <f t="shared" si="4"/>
        <v>102.01342281879195</v>
      </c>
      <c r="G46" s="2">
        <f t="shared" si="6"/>
        <v>100</v>
      </c>
      <c r="H46" s="2">
        <f t="shared" si="5"/>
        <v>0.01342281879195184</v>
      </c>
    </row>
    <row r="47" spans="1:8" ht="45">
      <c r="A47" s="9" t="s">
        <v>72</v>
      </c>
      <c r="B47" s="6">
        <v>5.96</v>
      </c>
      <c r="C47" s="6">
        <v>6.08</v>
      </c>
      <c r="D47" s="6">
        <v>6.08</v>
      </c>
      <c r="E47" s="6">
        <v>102</v>
      </c>
      <c r="F47" s="2">
        <f t="shared" si="4"/>
        <v>102.01342281879195</v>
      </c>
      <c r="G47" s="2">
        <f t="shared" si="6"/>
        <v>100</v>
      </c>
      <c r="H47" s="2">
        <f t="shared" si="5"/>
        <v>0.01342281879195184</v>
      </c>
    </row>
    <row r="48" spans="1:8" ht="30">
      <c r="A48" s="9" t="s">
        <v>34</v>
      </c>
      <c r="B48" s="6">
        <v>21.5</v>
      </c>
      <c r="C48" s="6">
        <v>21.8</v>
      </c>
      <c r="D48" s="6">
        <v>21.8</v>
      </c>
      <c r="E48" s="6">
        <v>101</v>
      </c>
      <c r="F48" s="2">
        <f t="shared" si="4"/>
        <v>101.39534883720931</v>
      </c>
      <c r="G48" s="2">
        <f t="shared" si="6"/>
        <v>100</v>
      </c>
      <c r="H48" s="2">
        <f t="shared" si="5"/>
        <v>0.3953488372093119</v>
      </c>
    </row>
    <row r="49" spans="1:8" ht="28.5">
      <c r="A49" s="15" t="s">
        <v>35</v>
      </c>
      <c r="B49" s="6"/>
      <c r="C49" s="6"/>
      <c r="D49" s="6"/>
      <c r="E49" s="6"/>
      <c r="F49" s="2"/>
      <c r="G49" s="2"/>
      <c r="H49" s="2"/>
    </row>
    <row r="50" spans="1:8" ht="15">
      <c r="A50" s="9" t="s">
        <v>36</v>
      </c>
      <c r="B50" s="6">
        <v>3.75</v>
      </c>
      <c r="C50" s="6">
        <v>3</v>
      </c>
      <c r="D50" s="6">
        <v>3.6</v>
      </c>
      <c r="E50" s="6">
        <v>99</v>
      </c>
      <c r="F50" s="2">
        <f t="shared" si="4"/>
        <v>80</v>
      </c>
      <c r="G50" s="2">
        <f t="shared" si="6"/>
        <v>83.33333333333333</v>
      </c>
      <c r="H50" s="2">
        <f t="shared" si="5"/>
        <v>-19</v>
      </c>
    </row>
    <row r="51" spans="1:8" ht="15">
      <c r="A51" s="9" t="s">
        <v>73</v>
      </c>
      <c r="B51" s="6">
        <v>50</v>
      </c>
      <c r="C51" s="6">
        <v>40</v>
      </c>
      <c r="D51" s="6">
        <v>50</v>
      </c>
      <c r="E51" s="6">
        <v>100</v>
      </c>
      <c r="F51" s="2">
        <f t="shared" si="4"/>
        <v>80</v>
      </c>
      <c r="G51" s="2">
        <f t="shared" si="6"/>
        <v>80</v>
      </c>
      <c r="H51" s="2">
        <f t="shared" si="5"/>
        <v>-20</v>
      </c>
    </row>
    <row r="52" spans="1:8" ht="30">
      <c r="A52" s="9" t="s">
        <v>37</v>
      </c>
      <c r="B52" s="6">
        <v>18.77</v>
      </c>
      <c r="C52" s="6">
        <v>18.77</v>
      </c>
      <c r="D52" s="6">
        <v>15.73</v>
      </c>
      <c r="E52" s="6">
        <v>100</v>
      </c>
      <c r="F52" s="2">
        <f t="shared" si="4"/>
        <v>100</v>
      </c>
      <c r="G52" s="2">
        <f t="shared" si="6"/>
        <v>119.3261284170375</v>
      </c>
      <c r="H52" s="2">
        <f t="shared" si="5"/>
        <v>0</v>
      </c>
    </row>
    <row r="53" spans="1:8" ht="15">
      <c r="A53" s="9" t="s">
        <v>38</v>
      </c>
      <c r="B53" s="6">
        <v>0.75</v>
      </c>
      <c r="C53" s="6">
        <v>0.75</v>
      </c>
      <c r="D53" s="6">
        <v>0.65</v>
      </c>
      <c r="E53" s="6">
        <v>100</v>
      </c>
      <c r="F53" s="2">
        <f t="shared" si="4"/>
        <v>100</v>
      </c>
      <c r="G53" s="2">
        <f t="shared" si="6"/>
        <v>115.38461538461537</v>
      </c>
      <c r="H53" s="2">
        <f t="shared" si="5"/>
        <v>0</v>
      </c>
    </row>
    <row r="54" spans="1:8" ht="30">
      <c r="A54" s="9" t="s">
        <v>39</v>
      </c>
      <c r="B54" s="6">
        <v>2.48</v>
      </c>
      <c r="C54" s="6">
        <v>2.48</v>
      </c>
      <c r="D54" s="6">
        <v>2.24</v>
      </c>
      <c r="E54" s="6">
        <v>100</v>
      </c>
      <c r="F54" s="2">
        <f t="shared" si="4"/>
        <v>100</v>
      </c>
      <c r="G54" s="2">
        <f t="shared" si="6"/>
        <v>110.7142857142857</v>
      </c>
      <c r="H54" s="2">
        <f t="shared" si="5"/>
        <v>0</v>
      </c>
    </row>
    <row r="55" spans="1:8" ht="45">
      <c r="A55" s="9" t="s">
        <v>40</v>
      </c>
      <c r="B55" s="6">
        <v>0.23</v>
      </c>
      <c r="C55" s="6">
        <v>0.23</v>
      </c>
      <c r="D55" s="6">
        <v>0.23</v>
      </c>
      <c r="E55" s="6">
        <v>100</v>
      </c>
      <c r="F55" s="2">
        <f t="shared" si="4"/>
        <v>100</v>
      </c>
      <c r="G55" s="2">
        <f t="shared" si="6"/>
        <v>100</v>
      </c>
      <c r="H55" s="2">
        <f t="shared" si="5"/>
        <v>0</v>
      </c>
    </row>
    <row r="56" spans="1:8" ht="30">
      <c r="A56" s="9" t="s">
        <v>41</v>
      </c>
      <c r="B56" s="6">
        <v>0.32</v>
      </c>
      <c r="C56" s="6">
        <v>0.34</v>
      </c>
      <c r="D56" s="6">
        <v>0.32</v>
      </c>
      <c r="E56" s="6">
        <v>100</v>
      </c>
      <c r="F56" s="2">
        <f t="shared" si="4"/>
        <v>106.25</v>
      </c>
      <c r="G56" s="2">
        <f t="shared" si="6"/>
        <v>106.25</v>
      </c>
      <c r="H56" s="2">
        <f t="shared" si="5"/>
        <v>6.25</v>
      </c>
    </row>
    <row r="57" spans="1:8" ht="30">
      <c r="A57" s="9" t="s">
        <v>42</v>
      </c>
      <c r="B57" s="6">
        <v>343</v>
      </c>
      <c r="C57" s="6">
        <v>368</v>
      </c>
      <c r="D57" s="6">
        <v>343</v>
      </c>
      <c r="E57" s="6">
        <v>100</v>
      </c>
      <c r="F57" s="2">
        <f t="shared" si="4"/>
        <v>107.28862973760933</v>
      </c>
      <c r="G57" s="2">
        <f t="shared" si="6"/>
        <v>107.28862973760933</v>
      </c>
      <c r="H57" s="2">
        <f t="shared" si="5"/>
        <v>7.288629737609327</v>
      </c>
    </row>
    <row r="58" spans="1:8" ht="30">
      <c r="A58" s="9" t="s">
        <v>43</v>
      </c>
      <c r="B58" s="6">
        <v>685.7</v>
      </c>
      <c r="C58" s="6">
        <v>757.6</v>
      </c>
      <c r="D58" s="6">
        <v>757.6</v>
      </c>
      <c r="E58" s="6">
        <v>110</v>
      </c>
      <c r="F58" s="2">
        <f t="shared" si="4"/>
        <v>110.48563511739829</v>
      </c>
      <c r="G58" s="2">
        <f t="shared" si="6"/>
        <v>100</v>
      </c>
      <c r="H58" s="2">
        <f t="shared" si="5"/>
        <v>0.4856351173982887</v>
      </c>
    </row>
    <row r="59" spans="1:8" ht="30">
      <c r="A59" s="9" t="s">
        <v>44</v>
      </c>
      <c r="B59" s="6">
        <v>25</v>
      </c>
      <c r="C59" s="6">
        <v>28.5</v>
      </c>
      <c r="D59" s="6">
        <v>28</v>
      </c>
      <c r="E59" s="6" t="s">
        <v>75</v>
      </c>
      <c r="F59" s="2">
        <f t="shared" si="4"/>
        <v>113.99999999999999</v>
      </c>
      <c r="G59" s="2">
        <f t="shared" si="6"/>
        <v>101.78571428571428</v>
      </c>
      <c r="H59" s="2" t="s">
        <v>75</v>
      </c>
    </row>
    <row r="60" spans="1:8" ht="15">
      <c r="A60" s="12" t="s">
        <v>45</v>
      </c>
      <c r="B60" s="6"/>
      <c r="C60" s="6"/>
      <c r="D60" s="6"/>
      <c r="E60" s="6"/>
      <c r="F60" s="2"/>
      <c r="G60" s="2"/>
      <c r="H60" s="2"/>
    </row>
    <row r="61" spans="1:8" ht="43.5">
      <c r="A61" s="16" t="s">
        <v>46</v>
      </c>
      <c r="B61" s="6">
        <v>41.7</v>
      </c>
      <c r="C61" s="6">
        <v>41.9</v>
      </c>
      <c r="D61" s="6">
        <v>41.1</v>
      </c>
      <c r="E61" s="6">
        <v>101</v>
      </c>
      <c r="F61" s="2">
        <f t="shared" si="4"/>
        <v>100.47961630695443</v>
      </c>
      <c r="G61" s="2">
        <f t="shared" si="6"/>
        <v>101.94647201946472</v>
      </c>
      <c r="H61" s="2">
        <f t="shared" si="5"/>
        <v>-0.5203836930455736</v>
      </c>
    </row>
    <row r="62" spans="1:8" ht="114.75">
      <c r="A62" s="16" t="s">
        <v>47</v>
      </c>
      <c r="B62" s="6">
        <v>4.2</v>
      </c>
      <c r="C62" s="6">
        <v>4.7</v>
      </c>
      <c r="D62" s="6">
        <v>40.8</v>
      </c>
      <c r="E62" s="6">
        <v>101</v>
      </c>
      <c r="F62" s="2">
        <f t="shared" si="4"/>
        <v>111.90476190476191</v>
      </c>
      <c r="G62" s="2">
        <f t="shared" si="6"/>
        <v>11.519607843137255</v>
      </c>
      <c r="H62" s="2">
        <f t="shared" si="5"/>
        <v>10.904761904761912</v>
      </c>
    </row>
    <row r="63" spans="1:8" ht="86.25">
      <c r="A63" s="16" t="s">
        <v>48</v>
      </c>
      <c r="B63" s="6">
        <v>111.1</v>
      </c>
      <c r="C63" s="6">
        <v>102</v>
      </c>
      <c r="D63" s="6">
        <v>102</v>
      </c>
      <c r="E63" s="6">
        <v>92</v>
      </c>
      <c r="F63" s="2">
        <f t="shared" si="4"/>
        <v>91.80918091809181</v>
      </c>
      <c r="G63" s="2">
        <f t="shared" si="6"/>
        <v>100</v>
      </c>
      <c r="H63" s="2">
        <f t="shared" si="5"/>
        <v>-0.19081908190818808</v>
      </c>
    </row>
    <row r="64" spans="1:8" ht="42.75">
      <c r="A64" s="12" t="s">
        <v>49</v>
      </c>
      <c r="B64" s="6">
        <v>577</v>
      </c>
      <c r="C64" s="6">
        <v>580</v>
      </c>
      <c r="D64" s="6">
        <v>531</v>
      </c>
      <c r="E64" s="6">
        <v>100</v>
      </c>
      <c r="F64" s="2">
        <f t="shared" si="4"/>
        <v>100.51993067590988</v>
      </c>
      <c r="G64" s="2">
        <f t="shared" si="6"/>
        <v>109.22787193973636</v>
      </c>
      <c r="H64" s="2">
        <f t="shared" si="5"/>
        <v>0.5199306759098761</v>
      </c>
    </row>
    <row r="65" spans="1:8" ht="30">
      <c r="A65" s="13" t="s">
        <v>50</v>
      </c>
      <c r="B65" s="6">
        <v>11</v>
      </c>
      <c r="C65" s="6">
        <v>10</v>
      </c>
      <c r="D65" s="6">
        <v>10</v>
      </c>
      <c r="E65" s="6">
        <v>91</v>
      </c>
      <c r="F65" s="2">
        <f t="shared" si="4"/>
        <v>90.9090909090909</v>
      </c>
      <c r="G65" s="2">
        <f t="shared" si="6"/>
        <v>100</v>
      </c>
      <c r="H65" s="2">
        <f t="shared" si="5"/>
        <v>-0.09090909090909349</v>
      </c>
    </row>
    <row r="66" spans="1:8" ht="30">
      <c r="A66" s="13" t="s">
        <v>51</v>
      </c>
      <c r="B66" s="6">
        <v>11</v>
      </c>
      <c r="C66" s="6">
        <v>12</v>
      </c>
      <c r="D66" s="6">
        <v>12</v>
      </c>
      <c r="E66" s="6">
        <v>109</v>
      </c>
      <c r="F66" s="2">
        <f t="shared" si="4"/>
        <v>109.09090909090908</v>
      </c>
      <c r="G66" s="2">
        <f t="shared" si="6"/>
        <v>100</v>
      </c>
      <c r="H66" s="2">
        <f t="shared" si="5"/>
        <v>0.09090909090907928</v>
      </c>
    </row>
    <row r="67" spans="1:8" ht="15">
      <c r="A67" s="13" t="s">
        <v>52</v>
      </c>
      <c r="B67" s="6">
        <v>555</v>
      </c>
      <c r="C67" s="6">
        <v>558</v>
      </c>
      <c r="D67" s="6">
        <v>507</v>
      </c>
      <c r="E67" s="6">
        <v>100</v>
      </c>
      <c r="F67" s="2">
        <f t="shared" si="4"/>
        <v>100.54054054054053</v>
      </c>
      <c r="G67" s="2">
        <f t="shared" si="6"/>
        <v>110.05917159763314</v>
      </c>
      <c r="H67" s="2">
        <f t="shared" si="5"/>
        <v>0.5405405405405332</v>
      </c>
    </row>
    <row r="68" spans="1:8" ht="28.5">
      <c r="A68" s="12" t="s">
        <v>53</v>
      </c>
      <c r="B68" s="6"/>
      <c r="C68" s="6"/>
      <c r="D68" s="6"/>
      <c r="E68" s="6"/>
      <c r="F68" s="2"/>
      <c r="G68" s="2"/>
      <c r="H68" s="2"/>
    </row>
    <row r="69" spans="1:8" ht="15">
      <c r="A69" s="9" t="s">
        <v>54</v>
      </c>
      <c r="B69" s="6">
        <v>7</v>
      </c>
      <c r="C69" s="6">
        <v>9</v>
      </c>
      <c r="D69" s="6">
        <v>9</v>
      </c>
      <c r="E69" s="6">
        <v>129</v>
      </c>
      <c r="F69" s="2">
        <f t="shared" si="4"/>
        <v>128.57142857142858</v>
      </c>
      <c r="G69" s="2">
        <f t="shared" si="6"/>
        <v>100</v>
      </c>
      <c r="H69" s="2">
        <f t="shared" si="5"/>
        <v>-0.4285714285714164</v>
      </c>
    </row>
    <row r="70" spans="1:8" ht="15">
      <c r="A70" s="9" t="s">
        <v>55</v>
      </c>
      <c r="B70" s="6">
        <v>80</v>
      </c>
      <c r="C70" s="6">
        <v>87</v>
      </c>
      <c r="D70" s="6">
        <v>86</v>
      </c>
      <c r="E70" s="6">
        <v>108</v>
      </c>
      <c r="F70" s="2">
        <f t="shared" si="4"/>
        <v>108.74999999999999</v>
      </c>
      <c r="G70" s="2">
        <f t="shared" si="6"/>
        <v>101.16279069767442</v>
      </c>
      <c r="H70" s="2">
        <f t="shared" si="5"/>
        <v>0.7499999999999858</v>
      </c>
    </row>
    <row r="71" spans="1:8" ht="15">
      <c r="A71" s="9" t="s">
        <v>56</v>
      </c>
      <c r="B71" s="6">
        <v>16</v>
      </c>
      <c r="C71" s="6">
        <v>16</v>
      </c>
      <c r="D71" s="6">
        <v>16</v>
      </c>
      <c r="E71" s="6">
        <v>100</v>
      </c>
      <c r="F71" s="2">
        <f t="shared" si="4"/>
        <v>100</v>
      </c>
      <c r="G71" s="2">
        <f t="shared" si="6"/>
        <v>100</v>
      </c>
      <c r="H71" s="2">
        <f t="shared" si="5"/>
        <v>0</v>
      </c>
    </row>
    <row r="72" spans="1:8" ht="30">
      <c r="A72" s="9" t="s">
        <v>57</v>
      </c>
      <c r="B72" s="6">
        <v>112.75</v>
      </c>
      <c r="C72" s="6">
        <v>112.75</v>
      </c>
      <c r="D72" s="6">
        <v>112.75</v>
      </c>
      <c r="E72" s="6">
        <v>100</v>
      </c>
      <c r="F72" s="2">
        <f t="shared" si="4"/>
        <v>100</v>
      </c>
      <c r="G72" s="2">
        <f t="shared" si="6"/>
        <v>100</v>
      </c>
      <c r="H72" s="2">
        <f t="shared" si="5"/>
        <v>0</v>
      </c>
    </row>
    <row r="73" spans="1:8" ht="15">
      <c r="A73" s="13" t="s">
        <v>58</v>
      </c>
      <c r="B73" s="6">
        <v>112.75</v>
      </c>
      <c r="C73" s="6">
        <v>112.75</v>
      </c>
      <c r="D73" s="6">
        <v>112.75</v>
      </c>
      <c r="E73" s="6">
        <v>100</v>
      </c>
      <c r="F73" s="2">
        <f t="shared" si="4"/>
        <v>100</v>
      </c>
      <c r="G73" s="2">
        <f t="shared" si="6"/>
        <v>100</v>
      </c>
      <c r="H73" s="2">
        <f t="shared" si="5"/>
        <v>0</v>
      </c>
    </row>
    <row r="74" spans="1:8" ht="45">
      <c r="A74" s="14" t="s">
        <v>59</v>
      </c>
      <c r="B74" s="6">
        <v>80</v>
      </c>
      <c r="C74" s="6">
        <v>86</v>
      </c>
      <c r="D74" s="6">
        <v>86</v>
      </c>
      <c r="E74" s="6">
        <v>108</v>
      </c>
      <c r="F74" s="2">
        <f t="shared" si="4"/>
        <v>107.5</v>
      </c>
      <c r="G74" s="2">
        <f t="shared" si="6"/>
        <v>100</v>
      </c>
      <c r="H74" s="2">
        <f t="shared" si="5"/>
        <v>-0.5</v>
      </c>
    </row>
    <row r="75" spans="1:8" ht="30">
      <c r="A75" s="14" t="s">
        <v>60</v>
      </c>
      <c r="B75" s="6">
        <v>381.2</v>
      </c>
      <c r="C75" s="6">
        <v>411.4</v>
      </c>
      <c r="D75" s="6">
        <v>411.4</v>
      </c>
      <c r="E75" s="6">
        <v>108</v>
      </c>
      <c r="F75" s="2">
        <f t="shared" si="4"/>
        <v>107.92235047219307</v>
      </c>
      <c r="G75" s="2">
        <f t="shared" si="6"/>
        <v>100</v>
      </c>
      <c r="H75" s="2">
        <f t="shared" si="5"/>
        <v>-0.07764952780692624</v>
      </c>
    </row>
    <row r="76" spans="1:8" ht="30">
      <c r="A76" s="14" t="s">
        <v>61</v>
      </c>
      <c r="B76" s="6">
        <v>8.7</v>
      </c>
      <c r="C76" s="6">
        <v>19.7</v>
      </c>
      <c r="D76" s="6">
        <v>19.7</v>
      </c>
      <c r="E76" s="6">
        <v>226</v>
      </c>
      <c r="F76" s="2">
        <f t="shared" si="4"/>
        <v>226.4367816091954</v>
      </c>
      <c r="G76" s="2">
        <f t="shared" si="6"/>
        <v>100</v>
      </c>
      <c r="H76" s="2">
        <f t="shared" si="5"/>
        <v>0.4367816091954069</v>
      </c>
    </row>
    <row r="77" s="19" customFormat="1" ht="20.25"/>
    <row r="78" ht="20.25">
      <c r="A78" s="7"/>
    </row>
    <row r="80" spans="1:9" ht="60.75" customHeight="1">
      <c r="A80" s="21" t="s">
        <v>78</v>
      </c>
      <c r="B80" s="22"/>
      <c r="C80" s="22"/>
      <c r="G80" s="3" t="s">
        <v>79</v>
      </c>
      <c r="H80" s="3"/>
      <c r="I80" s="4"/>
    </row>
    <row r="81" s="20" customFormat="1" ht="15"/>
  </sheetData>
  <sheetProtection/>
  <mergeCells count="7">
    <mergeCell ref="A5:A6"/>
    <mergeCell ref="B5:H5"/>
    <mergeCell ref="F1:H1"/>
    <mergeCell ref="A3:H3"/>
    <mergeCell ref="A77:IV77"/>
    <mergeCell ref="A81:IV81"/>
    <mergeCell ref="A80:C80"/>
  </mergeCells>
  <printOptions/>
  <pageMargins left="0.11811023622047245" right="0.11811023622047245" top="0.15748031496062992" bottom="0.1968503937007874" header="0.1968503937007874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2011-05-11T11:38:06Z</cp:lastPrinted>
  <dcterms:created xsi:type="dcterms:W3CDTF">2006-09-28T05:33:49Z</dcterms:created>
  <dcterms:modified xsi:type="dcterms:W3CDTF">2012-04-24T06:33:18Z</dcterms:modified>
  <cp:category/>
  <cp:version/>
  <cp:contentType/>
  <cp:contentStatus/>
</cp:coreProperties>
</file>