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<sst xmlns="http://schemas.openxmlformats.org/spreadsheetml/2006/main" count="81" uniqueCount="73">
  <si>
    <t>Среднегодовая численность постоянного населения – всего,   чел.</t>
  </si>
  <si>
    <t>Уровень регистрируемой безработицы, в % к численности трудоспособного населения в трудоспособном возрасте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</si>
  <si>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</si>
  <si>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</si>
  <si>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млн. рублей</t>
  </si>
  <si>
    <t>Фонд оплаты труда, млн. руб.</t>
  </si>
  <si>
    <t>Обрабатывающие производства (D) (по крупным и средним предприятиям), млн.руб</t>
  </si>
  <si>
    <t>Производство основных видов промышленной продукции в натуральном выражении</t>
  </si>
  <si>
    <t>1.Мука, тыс. тонн</t>
  </si>
  <si>
    <t>2.Хлеб и хлебобулочные изделия, тыс.тонн</t>
  </si>
  <si>
    <t>3.Масло растительное, тыс. тонн</t>
  </si>
  <si>
    <t>Объем продукции сельского хозяйства всех категорий хозяйств, млн. руб.</t>
  </si>
  <si>
    <t>из них: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</si>
  <si>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</si>
  <si>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</si>
  <si>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</si>
  <si>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</si>
  <si>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Производство винограда, тыс. тонн</t>
  </si>
  <si>
    <t>Скот и птица (в живом весе), тыс. тонн</t>
  </si>
  <si>
    <t>Молоко- всего, тыс. тонн</t>
  </si>
  <si>
    <t>Яйца- всего, млн. штук</t>
  </si>
  <si>
    <t>Производство прудовой рыбы, тонн</t>
  </si>
  <si>
    <t>Крупный рогатый скот, голов</t>
  </si>
  <si>
    <t>из него:</t>
  </si>
  <si>
    <t>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</si>
  <si>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</si>
  <si>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</si>
  <si>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</si>
  <si>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млн. руб.</t>
  </si>
  <si>
    <t>Социальная сфера</t>
  </si>
  <si>
    <t>Численность детей в  дошкольных  образовательных учреждениях,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</si>
  <si>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</si>
  <si>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</si>
  <si>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</si>
  <si>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</si>
  <si>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</si>
  <si>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</si>
  <si>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</si>
  <si>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сельского поселения, единиц</t>
  </si>
  <si>
    <t>в том числе:</t>
  </si>
  <si>
    <t>Сальдирование финансового результата,  млн. руб.</t>
  </si>
  <si>
    <t>Производство и распределение электроэнергии, газа и воды (по крупным и средним предприятиям)(E), млн.руб</t>
  </si>
  <si>
    <t>в том числе личных подсобных хозяйствах млн. руб.</t>
  </si>
  <si>
    <t>Производство основных видов сельскохозяйственной продукции в натуральном вырожении</t>
  </si>
  <si>
    <t>Зерно  (в весе  после доработки), тыс.тонн</t>
  </si>
  <si>
    <t>в том числе личных подсобных хозяйствах тыс. тонн</t>
  </si>
  <si>
    <t>Производство плодов и ягод, тыс. тонн</t>
  </si>
  <si>
    <t>в том числе личных подсобных хозяйствах млн. штук</t>
  </si>
  <si>
    <t xml:space="preserve">Численность поголовья сельскохозяйственных животных на конец года во всех категориях хозяйств </t>
  </si>
  <si>
    <t>Объем платных услуг населению, млн. руб.</t>
  </si>
  <si>
    <t>Объем работ, выполненных собственными силами по виду деятельности строительство, млн. руб.</t>
  </si>
  <si>
    <t>начального профессионального образования,  тыс. чел.</t>
  </si>
  <si>
    <t xml:space="preserve">жилых домов предприятиями всех форм собственности, тыс. кв. м </t>
  </si>
  <si>
    <t xml:space="preserve">из общего итога - построенные населением за свой счет и с помощью кредитов, тыс. кв. м 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</si>
  <si>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</si>
  <si>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</si>
  <si>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</si>
  <si>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</si>
  <si>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</si>
  <si>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количество организаций муницмпальной формы собственности ед.</t>
  </si>
  <si>
    <t>количество организаций частной формы собственности ед.</t>
  </si>
  <si>
    <t>Прогноз 2010 года</t>
  </si>
  <si>
    <t>Плановый темп роста 2010г. В% к2009г.</t>
  </si>
  <si>
    <t>Факт за отчетный период</t>
  </si>
  <si>
    <t>Значение 2010 года</t>
  </si>
  <si>
    <t>В % к 2009 году</t>
  </si>
  <si>
    <t>% выполнения к прогнозу</t>
  </si>
  <si>
    <t>Отклонение фактического темпа роста от планового (%)</t>
  </si>
  <si>
    <t>Показатель, единиц измерения</t>
  </si>
  <si>
    <t xml:space="preserve"> Исполнение индикативного плана социально – экономического развития Платнировского сельского поселения Кореновского района за 2010 год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</si>
  <si>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                                                                                                        Платнировского                                                                                         сельского поселения                                                                                                       Кореновского района                                                                                                         от      2011г №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</si>
  <si>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</si>
  <si>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 xml:space="preserve">                                Л.Н.  Богославец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</si>
</sst>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38" fillId="0" borderId="0" xfId="0" applyNumberFormat="1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/>
    </xf>
    <xf numFmtId="164" fontId="38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K67" sqref="K67"/>
    </sheetView>
  </sheetViews>
  <sheetFormatPr defaultColWidth="9.140625" defaultRowHeight="15"/>
  <cols>
    <col min="1" max="1" width="39.8515625" style="0" customWidth="1"/>
    <col min="3" max="3" width="9.421875" style="0" customWidth="1"/>
    <col min="4" max="4" width="6.57421875" style="0" customWidth="1"/>
    <col min="5" max="5" width="8.00390625" style="0" customWidth="1"/>
    <col min="6" max="6" width="10.8515625" style="0" customWidth="1"/>
    <col min="7" max="7" width="12.57421875" style="0" customWidth="1"/>
  </cols>
  <sheetData>
    <row r="1" spans="4:7" ht="103.5" customHeight="1">
      <c r="D1" s="3"/>
      <c r="F1" s="5" t="s">
        <v>70</v>
      </c>
      <c r="G1" s="5"/>
    </row>
    <row r="3" spans="1:10" ht="46.5" customHeight="1">
      <c r="A3" s="6" t="s">
        <v>69</v>
      </c>
      <c r="B3" s="6"/>
      <c r="C3" s="6"/>
      <c r="D3" s="6"/>
      <c r="E3" s="6"/>
      <c r="F3" s="6"/>
      <c r="G3" s="6"/>
      <c r="H3" s="4"/>
      <c r="I3" s="4"/>
      <c r="J3" s="4"/>
    </row>
    <row r="4" spans="1:7" s="7" customFormat="1" ht="15.75">
      <c r="A4" s="8"/>
      <c r="B4" s="8"/>
      <c r="C4" s="8"/>
      <c r="D4" s="8"/>
      <c r="E4" s="8"/>
      <c r="F4" s="8"/>
      <c r="G4" s="8"/>
    </row>
    <row r="5" spans="1:7" s="7" customFormat="1" ht="15.75">
      <c r="A5" s="9" t="s">
        <v>68</v>
      </c>
      <c r="B5" s="10" t="s">
        <v>61</v>
      </c>
      <c r="C5" s="10" t="s">
        <v>62</v>
      </c>
      <c r="D5" s="10" t="s">
        <v>63</v>
      </c>
      <c r="E5" s="10"/>
      <c r="F5" s="10"/>
      <c r="G5" s="10"/>
    </row>
    <row r="6" spans="1:7" s="7" customFormat="1" ht="63">
      <c r="A6" s="11"/>
      <c r="B6" s="10"/>
      <c r="C6" s="10"/>
      <c r="D6" s="12" t="s">
        <v>64</v>
      </c>
      <c r="E6" s="12" t="s">
        <v>65</v>
      </c>
      <c r="F6" s="12" t="s">
        <v>66</v>
      </c>
      <c r="G6" s="12" t="s">
        <v>67</v>
      </c>
    </row>
    <row r="7" spans="1:7" s="7" customFormat="1" ht="31.5">
      <c r="A7" s="13" t="s">
        <v>0</v>
      </c>
      <c r="B7" s="14">
        <v>13.82</v>
      </c>
      <c r="C7" s="14">
        <v>100.2</v>
      </c>
      <c r="D7" s="14">
        <v>13.32</v>
      </c>
      <c r="E7" s="14">
        <v>97.5</v>
      </c>
      <c r="F7" s="15">
        <f>D7/B7*100</f>
        <v>96.38205499276411</v>
      </c>
      <c r="G7" s="15">
        <f>F7-C7</f>
        <v>-3.817945007235892</v>
      </c>
    </row>
    <row r="8" spans="1:7" s="7" customFormat="1" ht="63">
      <c r="A8" s="2" t="s">
        <v>1</v>
      </c>
      <c r="B8" s="14">
        <v>0.4</v>
      </c>
      <c r="C8" s="14">
        <v>100</v>
      </c>
      <c r="D8" s="14">
        <v>0.3</v>
      </c>
      <c r="E8" s="14">
        <v>60</v>
      </c>
      <c r="F8" s="15">
        <f>D8/B8*100</f>
        <v>74.99999999999999</v>
      </c>
      <c r="G8" s="15">
        <f>F8-C8</f>
        <v>-25.000000000000014</v>
      </c>
    </row>
    <row r="9" spans="1:7" s="7" customFormat="1" ht="31.5">
      <c r="A9" s="2" t="s">
        <v>2</v>
      </c>
      <c r="B9" s="14">
        <v>9.93</v>
      </c>
      <c r="C9" s="14">
        <v>100.5</v>
      </c>
      <c r="D9" s="14">
        <v>9.93</v>
      </c>
      <c r="E9" s="14">
        <v>99.3</v>
      </c>
      <c r="F9" s="15">
        <f aca="true" t="shared" si="0" ref="F9:F70">D9/B9*100</f>
        <v>100</v>
      </c>
      <c r="G9" s="15">
        <f aca="true" t="shared" si="1" ref="G9:G70">F9-C9</f>
        <v>-0.5</v>
      </c>
    </row>
    <row r="10" spans="1:7" s="7" customFormat="1" ht="47.25">
      <c r="A10" s="16" t="s">
        <v>3</v>
      </c>
      <c r="B10" s="14">
        <v>23.9</v>
      </c>
      <c r="C10" s="14">
        <v>102.6</v>
      </c>
      <c r="D10" s="14">
        <v>23.9</v>
      </c>
      <c r="E10" s="14">
        <v>103.9</v>
      </c>
      <c r="F10" s="15">
        <f t="shared" si="0"/>
        <v>100</v>
      </c>
      <c r="G10" s="15">
        <f t="shared" si="1"/>
        <v>-2.5999999999999943</v>
      </c>
    </row>
    <row r="11" spans="1:7" s="7" customFormat="1" ht="31.5">
      <c r="A11" s="2" t="s">
        <v>4</v>
      </c>
      <c r="B11" s="14">
        <v>89.5</v>
      </c>
      <c r="C11" s="14">
        <v>103.3</v>
      </c>
      <c r="D11" s="14">
        <v>40.81</v>
      </c>
      <c r="E11" s="14">
        <v>38.5</v>
      </c>
      <c r="F11" s="15">
        <f t="shared" si="0"/>
        <v>45.597765363128495</v>
      </c>
      <c r="G11" s="15">
        <f t="shared" si="1"/>
        <v>-57.7022346368715</v>
      </c>
    </row>
    <row r="12" spans="1:7" s="7" customFormat="1" ht="31.5">
      <c r="A12" s="2" t="s">
        <v>40</v>
      </c>
      <c r="B12" s="14">
        <v>89.5</v>
      </c>
      <c r="C12" s="14">
        <v>103.3</v>
      </c>
      <c r="D12" s="14">
        <v>35.5</v>
      </c>
      <c r="E12" s="14">
        <v>33.5</v>
      </c>
      <c r="F12" s="15">
        <f t="shared" si="0"/>
        <v>39.66480446927375</v>
      </c>
      <c r="G12" s="15">
        <f t="shared" si="1"/>
        <v>-63.63519553072625</v>
      </c>
    </row>
    <row r="13" spans="1:7" s="7" customFormat="1" ht="15.75">
      <c r="A13" s="2" t="s">
        <v>5</v>
      </c>
      <c r="B13" s="14">
        <v>123.4</v>
      </c>
      <c r="C13" s="14">
        <v>112.7</v>
      </c>
      <c r="D13" s="14">
        <v>116.85</v>
      </c>
      <c r="E13" s="14">
        <v>102</v>
      </c>
      <c r="F13" s="15">
        <f t="shared" si="0"/>
        <v>94.69205834683953</v>
      </c>
      <c r="G13" s="15">
        <f t="shared" si="1"/>
        <v>-18.007941653160472</v>
      </c>
    </row>
    <row r="14" spans="1:7" s="7" customFormat="1" ht="47.25">
      <c r="A14" s="17" t="s">
        <v>6</v>
      </c>
      <c r="B14" s="14">
        <v>321</v>
      </c>
      <c r="C14" s="14">
        <v>116.1</v>
      </c>
      <c r="D14" s="14">
        <v>80.1</v>
      </c>
      <c r="E14" s="14">
        <v>25.7</v>
      </c>
      <c r="F14" s="15">
        <f t="shared" si="0"/>
        <v>24.95327102803738</v>
      </c>
      <c r="G14" s="15">
        <f t="shared" si="1"/>
        <v>-91.14672897196262</v>
      </c>
    </row>
    <row r="15" spans="1:7" s="7" customFormat="1" ht="63">
      <c r="A15" s="18" t="s">
        <v>41</v>
      </c>
      <c r="B15" s="14">
        <v>6.8</v>
      </c>
      <c r="C15" s="14">
        <v>125.9</v>
      </c>
      <c r="D15" s="14">
        <v>10.32</v>
      </c>
      <c r="E15" s="14">
        <v>87.45</v>
      </c>
      <c r="F15" s="15">
        <f t="shared" si="0"/>
        <v>151.76470588235296</v>
      </c>
      <c r="G15" s="15">
        <f t="shared" si="1"/>
        <v>25.86470588235295</v>
      </c>
    </row>
    <row r="16" spans="1:7" s="7" customFormat="1" ht="47.25">
      <c r="A16" s="1" t="s">
        <v>7</v>
      </c>
      <c r="B16" s="14"/>
      <c r="C16" s="14"/>
      <c r="D16" s="14"/>
      <c r="E16" s="14"/>
      <c r="F16" s="15"/>
      <c r="G16" s="15"/>
    </row>
    <row r="17" spans="1:7" s="7" customFormat="1" ht="15.75">
      <c r="A17" s="2" t="s">
        <v>8</v>
      </c>
      <c r="B17" s="14">
        <v>0.5</v>
      </c>
      <c r="C17" s="14">
        <v>111.1</v>
      </c>
      <c r="D17" s="14">
        <v>0.53</v>
      </c>
      <c r="E17" s="14">
        <v>73.3</v>
      </c>
      <c r="F17" s="15">
        <f t="shared" si="0"/>
        <v>106</v>
      </c>
      <c r="G17" s="15">
        <f t="shared" si="1"/>
        <v>-5.099999999999994</v>
      </c>
    </row>
    <row r="18" spans="1:7" s="7" customFormat="1" ht="31.5">
      <c r="A18" s="2" t="s">
        <v>9</v>
      </c>
      <c r="B18" s="14">
        <v>1.856</v>
      </c>
      <c r="C18" s="14">
        <v>107</v>
      </c>
      <c r="D18" s="14">
        <v>2.4324</v>
      </c>
      <c r="E18" s="14">
        <v>125.7</v>
      </c>
      <c r="F18" s="15">
        <f t="shared" si="0"/>
        <v>131.0560344827586</v>
      </c>
      <c r="G18" s="15">
        <f t="shared" si="1"/>
        <v>24.056034482758605</v>
      </c>
    </row>
    <row r="19" spans="1:7" s="7" customFormat="1" ht="15.75">
      <c r="A19" s="2" t="s">
        <v>10</v>
      </c>
      <c r="B19" s="14">
        <v>10.5</v>
      </c>
      <c r="C19" s="14">
        <v>105</v>
      </c>
      <c r="D19" s="14">
        <v>3.7</v>
      </c>
      <c r="E19" s="14">
        <v>31.6</v>
      </c>
      <c r="F19" s="15">
        <f t="shared" si="0"/>
        <v>35.23809523809524</v>
      </c>
      <c r="G19" s="15">
        <f t="shared" si="1"/>
        <v>-69.76190476190476</v>
      </c>
    </row>
    <row r="20" spans="1:7" s="7" customFormat="1" ht="31.5">
      <c r="A20" s="19" t="s">
        <v>11</v>
      </c>
      <c r="B20" s="14">
        <v>1137.1</v>
      </c>
      <c r="C20" s="14">
        <v>110.9</v>
      </c>
      <c r="D20" s="14">
        <v>1317.5</v>
      </c>
      <c r="E20" s="14">
        <v>134.3</v>
      </c>
      <c r="F20" s="15">
        <f t="shared" si="0"/>
        <v>115.86491953214318</v>
      </c>
      <c r="G20" s="15">
        <f t="shared" si="1"/>
        <v>4.9649195321431705</v>
      </c>
    </row>
    <row r="21" spans="1:7" s="7" customFormat="1" ht="15.75">
      <c r="A21" s="2" t="s">
        <v>12</v>
      </c>
      <c r="B21" s="14"/>
      <c r="C21" s="14"/>
      <c r="D21" s="14"/>
      <c r="E21" s="14"/>
      <c r="F21" s="15"/>
      <c r="G21" s="15"/>
    </row>
    <row r="22" spans="1:7" s="7" customFormat="1" ht="31.5">
      <c r="A22" s="20" t="s">
        <v>42</v>
      </c>
      <c r="B22" s="14">
        <v>197.7</v>
      </c>
      <c r="C22" s="14">
        <v>109.8</v>
      </c>
      <c r="D22" s="14">
        <v>284.1</v>
      </c>
      <c r="E22" s="14">
        <v>145.5</v>
      </c>
      <c r="F22" s="15">
        <f t="shared" si="0"/>
        <v>143.70257966616086</v>
      </c>
      <c r="G22" s="15">
        <f t="shared" si="1"/>
        <v>33.90257966616086</v>
      </c>
    </row>
    <row r="23" spans="1:7" s="7" customFormat="1" ht="47.25">
      <c r="A23" s="1" t="s">
        <v>43</v>
      </c>
      <c r="B23" s="14"/>
      <c r="C23" s="14"/>
      <c r="D23" s="14"/>
      <c r="E23" s="14"/>
      <c r="F23" s="15"/>
      <c r="G23" s="15"/>
    </row>
    <row r="24" spans="1:7" s="7" customFormat="1" ht="31.5">
      <c r="A24" s="2" t="s">
        <v>44</v>
      </c>
      <c r="B24" s="14">
        <v>45.9</v>
      </c>
      <c r="C24" s="14">
        <v>108.8</v>
      </c>
      <c r="D24" s="14">
        <v>44.3</v>
      </c>
      <c r="E24" s="14">
        <v>101</v>
      </c>
      <c r="F24" s="15">
        <f t="shared" si="0"/>
        <v>96.51416122004358</v>
      </c>
      <c r="G24" s="15">
        <f t="shared" si="1"/>
        <v>-12.285838779956421</v>
      </c>
    </row>
    <row r="25" spans="1:7" s="7" customFormat="1" ht="15.75">
      <c r="A25" s="2" t="s">
        <v>13</v>
      </c>
      <c r="B25" s="14">
        <v>34.2</v>
      </c>
      <c r="C25" s="14">
        <v>163.6</v>
      </c>
      <c r="D25" s="14">
        <v>20.8</v>
      </c>
      <c r="E25" s="14">
        <v>141</v>
      </c>
      <c r="F25" s="15">
        <f t="shared" si="0"/>
        <v>60.81871345029239</v>
      </c>
      <c r="G25" s="15">
        <f t="shared" si="1"/>
        <v>-102.7812865497076</v>
      </c>
    </row>
    <row r="26" spans="1:7" s="7" customFormat="1" ht="31.5">
      <c r="A26" s="2" t="s">
        <v>14</v>
      </c>
      <c r="B26" s="14">
        <v>4.6</v>
      </c>
      <c r="C26" s="14">
        <v>83.6</v>
      </c>
      <c r="D26" s="14">
        <v>5.2</v>
      </c>
      <c r="E26" s="14">
        <v>81.2</v>
      </c>
      <c r="F26" s="15">
        <f t="shared" si="0"/>
        <v>113.04347826086958</v>
      </c>
      <c r="G26" s="15">
        <f t="shared" si="1"/>
        <v>29.443478260869583</v>
      </c>
    </row>
    <row r="27" spans="1:7" s="7" customFormat="1" ht="15.75">
      <c r="A27" s="2" t="s">
        <v>15</v>
      </c>
      <c r="B27" s="14">
        <v>2.3</v>
      </c>
      <c r="C27" s="14">
        <v>143.8</v>
      </c>
      <c r="D27" s="14">
        <v>3</v>
      </c>
      <c r="E27" s="14">
        <v>94</v>
      </c>
      <c r="F27" s="15">
        <f t="shared" si="0"/>
        <v>130.43478260869566</v>
      </c>
      <c r="G27" s="15">
        <f t="shared" si="1"/>
        <v>-13.365217391304355</v>
      </c>
    </row>
    <row r="28" spans="1:7" s="7" customFormat="1" ht="15" customHeight="1">
      <c r="A28" s="2" t="s">
        <v>12</v>
      </c>
      <c r="B28" s="14"/>
      <c r="C28" s="14"/>
      <c r="D28" s="14"/>
      <c r="E28" s="14"/>
      <c r="F28" s="15"/>
      <c r="G28" s="15"/>
    </row>
    <row r="29" spans="1:7" s="7" customFormat="1" ht="31.5">
      <c r="A29" s="20" t="s">
        <v>45</v>
      </c>
      <c r="B29" s="14">
        <v>2</v>
      </c>
      <c r="C29" s="14">
        <v>142.9</v>
      </c>
      <c r="D29" s="14">
        <v>1.9</v>
      </c>
      <c r="E29" s="14">
        <v>87.5</v>
      </c>
      <c r="F29" s="15">
        <f t="shared" si="0"/>
        <v>95</v>
      </c>
      <c r="G29" s="15">
        <f t="shared" si="1"/>
        <v>-47.900000000000006</v>
      </c>
    </row>
    <row r="30" spans="1:7" s="7" customFormat="1" ht="15.75">
      <c r="A30" s="2" t="s">
        <v>16</v>
      </c>
      <c r="B30" s="14">
        <v>3.9</v>
      </c>
      <c r="C30" s="14">
        <v>139.3</v>
      </c>
      <c r="D30" s="14">
        <v>9.73</v>
      </c>
      <c r="E30" s="14">
        <v>259</v>
      </c>
      <c r="F30" s="15">
        <f t="shared" si="0"/>
        <v>249.4871794871795</v>
      </c>
      <c r="G30" s="15">
        <f t="shared" si="1"/>
        <v>110.18717948717949</v>
      </c>
    </row>
    <row r="31" spans="1:7" s="7" customFormat="1" ht="15.75">
      <c r="A31" s="2" t="s">
        <v>12</v>
      </c>
      <c r="B31" s="14"/>
      <c r="C31" s="14"/>
      <c r="D31" s="14"/>
      <c r="E31" s="14"/>
      <c r="F31" s="15"/>
      <c r="G31" s="15"/>
    </row>
    <row r="32" spans="1:7" s="7" customFormat="1" ht="31.5">
      <c r="A32" s="20" t="s">
        <v>45</v>
      </c>
      <c r="B32" s="14">
        <v>2.6</v>
      </c>
      <c r="C32" s="14">
        <v>133.3</v>
      </c>
      <c r="D32" s="14">
        <v>2.5</v>
      </c>
      <c r="E32" s="14">
        <v>128</v>
      </c>
      <c r="F32" s="15">
        <f t="shared" si="0"/>
        <v>96.15384615384615</v>
      </c>
      <c r="G32" s="15">
        <f t="shared" si="1"/>
        <v>-37.146153846153865</v>
      </c>
    </row>
    <row r="33" spans="1:7" s="7" customFormat="1" ht="31.5">
      <c r="A33" s="19" t="s">
        <v>46</v>
      </c>
      <c r="B33" s="14">
        <v>0.2</v>
      </c>
      <c r="C33" s="14">
        <v>200</v>
      </c>
      <c r="D33" s="14">
        <v>0.24</v>
      </c>
      <c r="E33" s="14">
        <v>120</v>
      </c>
      <c r="F33" s="15">
        <f t="shared" si="0"/>
        <v>120</v>
      </c>
      <c r="G33" s="15">
        <f t="shared" si="1"/>
        <v>-80</v>
      </c>
    </row>
    <row r="34" spans="1:7" s="7" customFormat="1" ht="15.75">
      <c r="A34" s="14" t="s">
        <v>17</v>
      </c>
      <c r="B34" s="14">
        <v>0.005</v>
      </c>
      <c r="C34" s="14">
        <v>100</v>
      </c>
      <c r="D34" s="14">
        <v>0.005</v>
      </c>
      <c r="E34" s="14">
        <v>100</v>
      </c>
      <c r="F34" s="15">
        <f t="shared" si="0"/>
        <v>100</v>
      </c>
      <c r="G34" s="15">
        <f t="shared" si="1"/>
        <v>0</v>
      </c>
    </row>
    <row r="35" spans="1:7" s="7" customFormat="1" ht="15.75">
      <c r="A35" s="14" t="s">
        <v>18</v>
      </c>
      <c r="B35" s="14">
        <v>10.2</v>
      </c>
      <c r="C35" s="14">
        <v>112</v>
      </c>
      <c r="D35" s="14">
        <v>10.232</v>
      </c>
      <c r="E35" s="14">
        <v>173</v>
      </c>
      <c r="F35" s="15">
        <f t="shared" si="0"/>
        <v>100.31372549019608</v>
      </c>
      <c r="G35" s="15">
        <f t="shared" si="1"/>
        <v>-11.686274509803923</v>
      </c>
    </row>
    <row r="36" spans="1:7" s="7" customFormat="1" ht="15.75">
      <c r="A36" s="2" t="s">
        <v>12</v>
      </c>
      <c r="B36" s="14"/>
      <c r="C36" s="14"/>
      <c r="D36" s="14"/>
      <c r="E36" s="14"/>
      <c r="F36" s="15"/>
      <c r="G36" s="15"/>
    </row>
    <row r="37" spans="1:7" s="7" customFormat="1" ht="31.5">
      <c r="A37" s="20" t="s">
        <v>45</v>
      </c>
      <c r="B37" s="14">
        <v>2.7</v>
      </c>
      <c r="C37" s="14">
        <v>103.4</v>
      </c>
      <c r="D37" s="14">
        <v>1</v>
      </c>
      <c r="E37" s="14">
        <v>69.4</v>
      </c>
      <c r="F37" s="15">
        <f t="shared" si="0"/>
        <v>37.03703703703704</v>
      </c>
      <c r="G37" s="15">
        <f t="shared" si="1"/>
        <v>-66.36296296296297</v>
      </c>
    </row>
    <row r="38" spans="1:7" s="7" customFormat="1" ht="15.75">
      <c r="A38" s="2" t="s">
        <v>19</v>
      </c>
      <c r="B38" s="14">
        <v>2.2</v>
      </c>
      <c r="C38" s="14">
        <v>100</v>
      </c>
      <c r="D38" s="14">
        <v>2.2</v>
      </c>
      <c r="E38" s="14">
        <v>104.6</v>
      </c>
      <c r="F38" s="15">
        <f t="shared" si="0"/>
        <v>100</v>
      </c>
      <c r="G38" s="15">
        <f t="shared" si="1"/>
        <v>0</v>
      </c>
    </row>
    <row r="39" spans="1:7" s="7" customFormat="1" ht="15.75">
      <c r="A39" s="2" t="s">
        <v>12</v>
      </c>
      <c r="B39" s="14"/>
      <c r="C39" s="14"/>
      <c r="D39" s="14"/>
      <c r="E39" s="14"/>
      <c r="F39" s="15"/>
      <c r="G39" s="15"/>
    </row>
    <row r="40" spans="1:7" s="7" customFormat="1" ht="31.5">
      <c r="A40" s="20" t="s">
        <v>45</v>
      </c>
      <c r="B40" s="14">
        <v>1.4</v>
      </c>
      <c r="C40" s="14">
        <v>100</v>
      </c>
      <c r="D40" s="14">
        <v>1.6</v>
      </c>
      <c r="E40" s="14">
        <v>100</v>
      </c>
      <c r="F40" s="15">
        <f t="shared" si="0"/>
        <v>114.2857142857143</v>
      </c>
      <c r="G40" s="15">
        <f t="shared" si="1"/>
        <v>14.285714285714306</v>
      </c>
    </row>
    <row r="41" spans="1:7" s="7" customFormat="1" ht="15.75">
      <c r="A41" s="2" t="s">
        <v>20</v>
      </c>
      <c r="B41" s="14">
        <v>3.65</v>
      </c>
      <c r="C41" s="14">
        <v>107.4</v>
      </c>
      <c r="D41" s="14">
        <v>4.7</v>
      </c>
      <c r="E41" s="14">
        <v>100</v>
      </c>
      <c r="F41" s="15">
        <f t="shared" si="0"/>
        <v>128.76712328767124</v>
      </c>
      <c r="G41" s="15">
        <f t="shared" si="1"/>
        <v>21.367123287671234</v>
      </c>
    </row>
    <row r="42" spans="1:7" s="7" customFormat="1" ht="15.75">
      <c r="A42" s="2" t="s">
        <v>12</v>
      </c>
      <c r="B42" s="14"/>
      <c r="C42" s="14"/>
      <c r="D42" s="14"/>
      <c r="E42" s="14"/>
      <c r="F42" s="15"/>
      <c r="G42" s="15"/>
    </row>
    <row r="43" spans="1:7" s="7" customFormat="1" ht="31.5">
      <c r="A43" s="20" t="s">
        <v>47</v>
      </c>
      <c r="B43" s="14">
        <v>3.65</v>
      </c>
      <c r="C43" s="14">
        <v>107.4</v>
      </c>
      <c r="D43" s="14">
        <v>4.7</v>
      </c>
      <c r="E43" s="14">
        <v>100</v>
      </c>
      <c r="F43" s="15">
        <f t="shared" si="0"/>
        <v>128.76712328767124</v>
      </c>
      <c r="G43" s="15">
        <f t="shared" si="1"/>
        <v>21.367123287671234</v>
      </c>
    </row>
    <row r="44" spans="1:7" s="7" customFormat="1" ht="15.75">
      <c r="A44" s="19" t="s">
        <v>21</v>
      </c>
      <c r="B44" s="14">
        <v>17</v>
      </c>
      <c r="C44" s="14">
        <v>188.9</v>
      </c>
      <c r="D44" s="14">
        <v>19</v>
      </c>
      <c r="E44" s="14">
        <v>62.5</v>
      </c>
      <c r="F44" s="15">
        <f t="shared" si="0"/>
        <v>111.76470588235294</v>
      </c>
      <c r="G44" s="15">
        <f t="shared" si="1"/>
        <v>-77.13529411764706</v>
      </c>
    </row>
    <row r="45" spans="1:7" s="7" customFormat="1" ht="63">
      <c r="A45" s="1" t="s">
        <v>48</v>
      </c>
      <c r="B45" s="14"/>
      <c r="C45" s="14"/>
      <c r="D45" s="14"/>
      <c r="E45" s="14"/>
      <c r="F45" s="15"/>
      <c r="G45" s="15"/>
    </row>
    <row r="46" spans="1:7" s="7" customFormat="1" ht="15.75">
      <c r="A46" s="2" t="s">
        <v>22</v>
      </c>
      <c r="B46" s="14">
        <v>1090</v>
      </c>
      <c r="C46" s="14">
        <v>100</v>
      </c>
      <c r="D46" s="14">
        <v>1284</v>
      </c>
      <c r="E46" s="14">
        <v>100.8</v>
      </c>
      <c r="F46" s="15">
        <f t="shared" si="0"/>
        <v>117.79816513761467</v>
      </c>
      <c r="G46" s="15">
        <f t="shared" si="1"/>
        <v>17.798165137614674</v>
      </c>
    </row>
    <row r="47" spans="1:7" s="7" customFormat="1" ht="15.75">
      <c r="A47" s="14" t="s">
        <v>23</v>
      </c>
      <c r="B47" s="14"/>
      <c r="C47" s="14"/>
      <c r="D47" s="14"/>
      <c r="E47" s="14"/>
      <c r="F47" s="15"/>
      <c r="G47" s="15"/>
    </row>
    <row r="48" spans="1:7" s="7" customFormat="1" ht="15.75">
      <c r="A48" s="14" t="s">
        <v>24</v>
      </c>
      <c r="B48" s="14">
        <v>408</v>
      </c>
      <c r="C48" s="14">
        <v>100</v>
      </c>
      <c r="D48" s="14">
        <v>420</v>
      </c>
      <c r="E48" s="14">
        <v>107.7</v>
      </c>
      <c r="F48" s="15">
        <f t="shared" si="0"/>
        <v>102.94117647058823</v>
      </c>
      <c r="G48" s="15">
        <f t="shared" si="1"/>
        <v>2.941176470588232</v>
      </c>
    </row>
    <row r="49" spans="1:7" s="7" customFormat="1" ht="15.75">
      <c r="A49" s="2" t="s">
        <v>25</v>
      </c>
      <c r="B49" s="14">
        <v>3690</v>
      </c>
      <c r="C49" s="14">
        <v>140.8</v>
      </c>
      <c r="D49" s="14">
        <v>4848</v>
      </c>
      <c r="E49" s="14">
        <v>133.8</v>
      </c>
      <c r="F49" s="15">
        <f t="shared" si="0"/>
        <v>131.3821138211382</v>
      </c>
      <c r="G49" s="15">
        <f t="shared" si="1"/>
        <v>-9.417886178861806</v>
      </c>
    </row>
    <row r="50" spans="1:7" s="7" customFormat="1" ht="15.75">
      <c r="A50" s="2" t="s">
        <v>26</v>
      </c>
      <c r="B50" s="14">
        <v>246</v>
      </c>
      <c r="C50" s="14">
        <v>101.2</v>
      </c>
      <c r="D50" s="14">
        <v>680</v>
      </c>
      <c r="E50" s="14">
        <v>82.3</v>
      </c>
      <c r="F50" s="15">
        <f t="shared" si="0"/>
        <v>276.4227642276423</v>
      </c>
      <c r="G50" s="15">
        <f t="shared" si="1"/>
        <v>175.2227642276423</v>
      </c>
    </row>
    <row r="51" spans="1:7" s="7" customFormat="1" ht="15.75">
      <c r="A51" s="2" t="s">
        <v>27</v>
      </c>
      <c r="B51" s="14">
        <v>446</v>
      </c>
      <c r="C51" s="14">
        <v>111.1</v>
      </c>
      <c r="D51" s="14">
        <v>192.8</v>
      </c>
      <c r="E51" s="14">
        <v>48.8</v>
      </c>
      <c r="F51" s="15">
        <f t="shared" si="0"/>
        <v>43.22869955156951</v>
      </c>
      <c r="G51" s="15">
        <f t="shared" si="1"/>
        <v>-67.87130044843047</v>
      </c>
    </row>
    <row r="52" spans="1:7" s="7" customFormat="1" ht="31.5">
      <c r="A52" s="16" t="s">
        <v>28</v>
      </c>
      <c r="B52" s="14">
        <v>359</v>
      </c>
      <c r="C52" s="14">
        <v>100.7</v>
      </c>
      <c r="D52" s="14">
        <v>488.6</v>
      </c>
      <c r="E52" s="14">
        <v>100.5</v>
      </c>
      <c r="F52" s="15">
        <f t="shared" si="0"/>
        <v>136.10027855153203</v>
      </c>
      <c r="G52" s="15">
        <f t="shared" si="1"/>
        <v>35.400278551532026</v>
      </c>
    </row>
    <row r="53" spans="1:7" s="7" customFormat="1" ht="31.5">
      <c r="A53" s="16" t="s">
        <v>49</v>
      </c>
      <c r="B53" s="14">
        <v>3.5</v>
      </c>
      <c r="C53" s="14">
        <v>99.5</v>
      </c>
      <c r="D53" s="14">
        <v>15.38</v>
      </c>
      <c r="E53" s="14">
        <v>1005</v>
      </c>
      <c r="F53" s="15">
        <f t="shared" si="0"/>
        <v>439.4285714285714</v>
      </c>
      <c r="G53" s="15">
        <f t="shared" si="1"/>
        <v>339.9285714285714</v>
      </c>
    </row>
    <row r="54" spans="1:7" s="7" customFormat="1" ht="47.25">
      <c r="A54" s="16" t="s">
        <v>50</v>
      </c>
      <c r="B54" s="14">
        <v>14.6</v>
      </c>
      <c r="C54" s="14">
        <v>103.4</v>
      </c>
      <c r="D54" s="14">
        <v>1.4</v>
      </c>
      <c r="E54" s="14">
        <v>27.5</v>
      </c>
      <c r="F54" s="15">
        <f t="shared" si="0"/>
        <v>9.58904109589041</v>
      </c>
      <c r="G54" s="15">
        <f t="shared" si="1"/>
        <v>-93.8109589041096</v>
      </c>
    </row>
    <row r="55" spans="1:7" s="7" customFormat="1" ht="15.75">
      <c r="A55" s="1" t="s">
        <v>29</v>
      </c>
      <c r="B55" s="14"/>
      <c r="C55" s="14"/>
      <c r="D55" s="14"/>
      <c r="E55" s="14"/>
      <c r="F55" s="15"/>
      <c r="G55" s="15"/>
    </row>
    <row r="56" spans="1:7" s="7" customFormat="1" ht="31.5">
      <c r="A56" s="2" t="s">
        <v>30</v>
      </c>
      <c r="B56" s="14">
        <v>364</v>
      </c>
      <c r="C56" s="14">
        <v>100</v>
      </c>
      <c r="D56" s="14">
        <v>339</v>
      </c>
      <c r="E56" s="14">
        <v>94.2</v>
      </c>
      <c r="F56" s="15">
        <f t="shared" si="0"/>
        <v>93.13186813186813</v>
      </c>
      <c r="G56" s="15">
        <f t="shared" si="1"/>
        <v>-6.868131868131869</v>
      </c>
    </row>
    <row r="57" spans="1:7" s="7" customFormat="1" ht="31.5">
      <c r="A57" s="21" t="s">
        <v>31</v>
      </c>
      <c r="B57" s="14"/>
      <c r="C57" s="14"/>
      <c r="D57" s="14"/>
      <c r="E57" s="14"/>
      <c r="F57" s="15"/>
      <c r="G57" s="15"/>
    </row>
    <row r="58" spans="1:7" s="7" customFormat="1" ht="15.75">
      <c r="A58" s="2" t="s">
        <v>32</v>
      </c>
      <c r="B58" s="14">
        <v>1420</v>
      </c>
      <c r="C58" s="14">
        <v>100.1</v>
      </c>
      <c r="D58" s="14">
        <v>1428</v>
      </c>
      <c r="E58" s="14">
        <v>107.7</v>
      </c>
      <c r="F58" s="15">
        <f t="shared" si="0"/>
        <v>100.56338028169014</v>
      </c>
      <c r="G58" s="15">
        <f t="shared" si="1"/>
        <v>0.46338028169014933</v>
      </c>
    </row>
    <row r="59" spans="1:7" s="7" customFormat="1" ht="31.5">
      <c r="A59" s="2" t="s">
        <v>51</v>
      </c>
      <c r="B59" s="14">
        <v>0.427</v>
      </c>
      <c r="C59" s="14">
        <v>100</v>
      </c>
      <c r="D59" s="14">
        <v>0.454</v>
      </c>
      <c r="E59" s="14">
        <v>106.3</v>
      </c>
      <c r="F59" s="15">
        <f t="shared" si="0"/>
        <v>106.32318501170961</v>
      </c>
      <c r="G59" s="15">
        <f t="shared" si="1"/>
        <v>6.323185011709612</v>
      </c>
    </row>
    <row r="60" spans="1:7" s="7" customFormat="1" ht="63">
      <c r="A60" s="2" t="s">
        <v>33</v>
      </c>
      <c r="B60" s="14">
        <v>99.9</v>
      </c>
      <c r="C60" s="14">
        <v>100</v>
      </c>
      <c r="D60" s="14">
        <v>43</v>
      </c>
      <c r="E60" s="14">
        <v>48.7</v>
      </c>
      <c r="F60" s="15">
        <f t="shared" si="0"/>
        <v>43.04304304304304</v>
      </c>
      <c r="G60" s="15">
        <f t="shared" si="1"/>
        <v>-56.95695695695696</v>
      </c>
    </row>
    <row r="61" spans="1:7" s="7" customFormat="1" ht="15.75">
      <c r="A61" s="21" t="s">
        <v>34</v>
      </c>
      <c r="B61" s="14"/>
      <c r="C61" s="14"/>
      <c r="D61" s="14"/>
      <c r="E61" s="14"/>
      <c r="F61" s="15"/>
      <c r="G61" s="15"/>
    </row>
    <row r="62" spans="1:7" s="7" customFormat="1" ht="31.5">
      <c r="A62" s="2" t="s">
        <v>52</v>
      </c>
      <c r="B62" s="14">
        <v>2.22</v>
      </c>
      <c r="C62" s="14">
        <v>76.6</v>
      </c>
      <c r="D62" s="14">
        <v>5.96</v>
      </c>
      <c r="E62" s="14">
        <v>96.1</v>
      </c>
      <c r="F62" s="15">
        <f t="shared" si="0"/>
        <v>268.4684684684684</v>
      </c>
      <c r="G62" s="15">
        <f t="shared" si="1"/>
        <v>191.86846846846842</v>
      </c>
    </row>
    <row r="63" spans="1:7" s="7" customFormat="1" ht="47.25">
      <c r="A63" s="2" t="s">
        <v>53</v>
      </c>
      <c r="B63" s="14">
        <v>2.22</v>
      </c>
      <c r="C63" s="14">
        <v>76.6</v>
      </c>
      <c r="D63" s="14">
        <v>5.96</v>
      </c>
      <c r="E63" s="14">
        <v>96.1</v>
      </c>
      <c r="F63" s="15">
        <f t="shared" si="0"/>
        <v>268.4684684684684</v>
      </c>
      <c r="G63" s="15">
        <f t="shared" si="1"/>
        <v>191.86846846846842</v>
      </c>
    </row>
    <row r="64" spans="1:7" s="7" customFormat="1" ht="47.25">
      <c r="A64" s="2" t="s">
        <v>35</v>
      </c>
      <c r="B64" s="14">
        <v>21.5</v>
      </c>
      <c r="C64" s="14">
        <v>100.5</v>
      </c>
      <c r="D64" s="14">
        <v>21.5</v>
      </c>
      <c r="E64" s="14">
        <v>100.4</v>
      </c>
      <c r="F64" s="15">
        <f t="shared" si="0"/>
        <v>100</v>
      </c>
      <c r="G64" s="15">
        <f t="shared" si="1"/>
        <v>-0.5</v>
      </c>
    </row>
    <row r="65" spans="1:7" s="7" customFormat="1" ht="47.25">
      <c r="A65" s="1" t="s">
        <v>36</v>
      </c>
      <c r="B65" s="14"/>
      <c r="C65" s="14"/>
      <c r="D65" s="14"/>
      <c r="E65" s="14"/>
      <c r="F65" s="15"/>
      <c r="G65" s="15"/>
    </row>
    <row r="66" spans="1:7" s="7" customFormat="1" ht="31.5">
      <c r="A66" s="2" t="s">
        <v>54</v>
      </c>
      <c r="B66" s="14">
        <v>34.3</v>
      </c>
      <c r="C66" s="14">
        <v>100</v>
      </c>
      <c r="D66" s="14">
        <v>37.5</v>
      </c>
      <c r="E66" s="14">
        <v>113.9</v>
      </c>
      <c r="F66" s="15">
        <f t="shared" si="0"/>
        <v>109.32944606413994</v>
      </c>
      <c r="G66" s="15">
        <f t="shared" si="1"/>
        <v>9.329446064139944</v>
      </c>
    </row>
    <row r="67" spans="1:7" s="7" customFormat="1" ht="47.25">
      <c r="A67" s="2" t="s">
        <v>55</v>
      </c>
      <c r="B67" s="14">
        <v>158.4</v>
      </c>
      <c r="C67" s="14">
        <v>99.7</v>
      </c>
      <c r="D67" s="14">
        <v>187.7</v>
      </c>
      <c r="E67" s="14">
        <v>119.3</v>
      </c>
      <c r="F67" s="15">
        <f t="shared" si="0"/>
        <v>118.49747474747474</v>
      </c>
      <c r="G67" s="15">
        <f t="shared" si="1"/>
        <v>18.797474747474737</v>
      </c>
    </row>
    <row r="68" spans="1:7" s="7" customFormat="1" ht="15.75">
      <c r="A68" s="2" t="s">
        <v>56</v>
      </c>
      <c r="B68" s="14">
        <v>6.79</v>
      </c>
      <c r="C68" s="14">
        <v>100</v>
      </c>
      <c r="D68" s="14">
        <v>7.5</v>
      </c>
      <c r="E68" s="14">
        <v>115.3</v>
      </c>
      <c r="F68" s="15">
        <f t="shared" si="0"/>
        <v>110.45655375552283</v>
      </c>
      <c r="G68" s="15">
        <f t="shared" si="1"/>
        <v>10.456553755522833</v>
      </c>
    </row>
    <row r="69" spans="1:7" s="7" customFormat="1" ht="31.5">
      <c r="A69" s="2" t="s">
        <v>57</v>
      </c>
      <c r="B69" s="14">
        <v>22.4</v>
      </c>
      <c r="C69" s="14">
        <v>100</v>
      </c>
      <c r="D69" s="14">
        <v>24.8</v>
      </c>
      <c r="E69" s="14">
        <v>110.7</v>
      </c>
      <c r="F69" s="15">
        <f t="shared" si="0"/>
        <v>110.71428571428572</v>
      </c>
      <c r="G69" s="15">
        <f t="shared" si="1"/>
        <v>10.714285714285722</v>
      </c>
    </row>
    <row r="70" spans="1:7" s="7" customFormat="1" ht="63">
      <c r="A70" s="2" t="s">
        <v>58</v>
      </c>
      <c r="B70" s="14">
        <v>2.3</v>
      </c>
      <c r="C70" s="14">
        <v>100</v>
      </c>
      <c r="D70" s="14">
        <v>2.3</v>
      </c>
      <c r="E70" s="14">
        <v>100</v>
      </c>
      <c r="F70" s="15">
        <f t="shared" si="0"/>
        <v>100</v>
      </c>
      <c r="G70" s="15">
        <f t="shared" si="1"/>
        <v>0</v>
      </c>
    </row>
    <row r="71" spans="1:7" s="7" customFormat="1" ht="47.25">
      <c r="A71" s="2" t="s">
        <v>37</v>
      </c>
      <c r="B71" s="14">
        <v>0.32</v>
      </c>
      <c r="C71" s="14">
        <v>110.3</v>
      </c>
      <c r="D71" s="14">
        <v>0.37</v>
      </c>
      <c r="E71" s="14">
        <v>127.5</v>
      </c>
      <c r="F71" s="15">
        <f>D71/B71*100</f>
        <v>115.625</v>
      </c>
      <c r="G71" s="15">
        <f>F71-C71</f>
        <v>5.325000000000003</v>
      </c>
    </row>
    <row r="72" spans="1:7" s="7" customFormat="1" ht="47.25">
      <c r="A72" s="1" t="s">
        <v>38</v>
      </c>
      <c r="B72" s="14">
        <v>22</v>
      </c>
      <c r="C72" s="14">
        <v>100</v>
      </c>
      <c r="D72" s="14">
        <v>22</v>
      </c>
      <c r="E72" s="14">
        <v>100</v>
      </c>
      <c r="F72" s="15">
        <f>D72/B72*100</f>
        <v>100</v>
      </c>
      <c r="G72" s="15">
        <f>F72-C72</f>
        <v>0</v>
      </c>
    </row>
    <row r="73" spans="1:7" s="7" customFormat="1" ht="15.75">
      <c r="A73" s="2" t="s">
        <v>39</v>
      </c>
      <c r="B73" s="14"/>
      <c r="C73" s="14"/>
      <c r="D73" s="14"/>
      <c r="E73" s="14"/>
      <c r="F73" s="15"/>
      <c r="G73" s="15"/>
    </row>
    <row r="74" spans="1:7" s="7" customFormat="1" ht="47.25">
      <c r="A74" s="2" t="s">
        <v>59</v>
      </c>
      <c r="B74" s="14">
        <v>11</v>
      </c>
      <c r="C74" s="14">
        <v>100</v>
      </c>
      <c r="D74" s="14">
        <v>11</v>
      </c>
      <c r="E74" s="14">
        <v>100</v>
      </c>
      <c r="F74" s="15">
        <f>D74/B74*100</f>
        <v>100</v>
      </c>
      <c r="G74" s="15">
        <f>F74-C74</f>
        <v>0</v>
      </c>
    </row>
    <row r="75" spans="1:7" s="7" customFormat="1" ht="31.5">
      <c r="A75" s="2" t="s">
        <v>60</v>
      </c>
      <c r="B75" s="14">
        <v>11</v>
      </c>
      <c r="C75" s="14">
        <v>100</v>
      </c>
      <c r="D75" s="14">
        <v>11</v>
      </c>
      <c r="E75" s="14">
        <v>100</v>
      </c>
      <c r="F75" s="15">
        <f>D75/B75*100</f>
        <v>100</v>
      </c>
      <c r="G75" s="15">
        <f>F75-C75</f>
        <v>0</v>
      </c>
    </row>
    <row r="76" s="7" customFormat="1" ht="15"/>
    <row r="77" s="7" customFormat="1" ht="15"/>
    <row r="78" spans="1:7" s="7" customFormat="1" ht="47.25">
      <c r="A78" s="22" t="s">
        <v>71</v>
      </c>
      <c r="B78" s="23"/>
      <c r="C78" s="23"/>
      <c r="D78" s="24" t="s">
        <v>72</v>
      </c>
      <c r="E78" s="24"/>
      <c r="F78" s="24"/>
      <c r="G78" s="24"/>
    </row>
  </sheetData>
  <sheetProtection/>
  <mergeCells count="7">
    <mergeCell ref="D78:G78"/>
    <mergeCell ref="B5:B6"/>
    <mergeCell ref="C5:C6"/>
    <mergeCell ref="D5:G5"/>
    <mergeCell ref="A5:A6"/>
    <mergeCell ref="A3:G3"/>
    <mergeCell ref="F1:G1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2011-11-09T06:25:37Z</cp:lastPrinted>
  <dcterms:created xsi:type="dcterms:W3CDTF">2011-10-24T10:52:54Z</dcterms:created>
  <dcterms:modified xsi:type="dcterms:W3CDTF">2011-11-09T06:25:54Z</dcterms:modified>
  <cp:category/>
  <cp:version/>
  <cp:contentType/>
  <cp:contentStatus/>
</cp:coreProperties>
</file>